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7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<sst xmlns="http://schemas.openxmlformats.org/spreadsheetml/2006/main" count="996" uniqueCount="551">
  <si>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</si>
  <si>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</si>
  <si>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</si>
  <si>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</si>
  <si>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</si>
  <si>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</si>
  <si>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</si>
  <si>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</si>
  <si>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</si>
  <si>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</si>
  <si>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</si>
  <si>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</si>
  <si>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</si>
  <si>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</si>
  <si>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</si>
  <si>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</si>
  <si>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</si>
  <si>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</si>
  <si>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</si>
  <si>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</si>
  <si>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</si>
  <si>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</si>
  <si>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</si>
  <si>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</si>
  <si>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</si>
  <si>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</si>
  <si>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</si>
  <si>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</si>
  <si>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</si>
  <si>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</si>
  <si>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</si>
  <si>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</si>
  <si>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</si>
  <si>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</si>
  <si>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</si>
  <si>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</si>
  <si>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</si>
  <si>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</si>
  <si>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</si>
  <si>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</si>
  <si>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</si>
  <si>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</si>
  <si>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</si>
  <si>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</si>
  <si>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</si>
  <si>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</si>
  <si>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</si>
  <si>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</si>
  <si>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</si>
  <si>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</si>
  <si>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</si>
  <si>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</si>
  <si>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</si>
  <si>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</si>
  <si>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</si>
  <si>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</si>
  <si>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</si>
  <si>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</si>
  <si>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</si>
  <si>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</si>
  <si>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</si>
  <si>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</si>
  <si>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</si>
  <si>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</si>
  <si>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</si>
  <si>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</si>
  <si>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</si>
  <si>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</si>
  <si>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</si>
  <si>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</si>
  <si>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</si>
  <si>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</si>
  <si>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</si>
  <si>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</si>
  <si>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</si>
  <si>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</si>
  <si>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</si>
  <si>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</si>
  <si>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</si>
  <si>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</si>
  <si>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</si>
  <si>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</si>
  <si>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</si>
  <si>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</si>
  <si>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</si>
  <si>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</si>
  <si>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</si>
  <si>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</si>
  <si>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</si>
  <si>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</si>
  <si>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</si>
  <si>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</si>
  <si>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</si>
  <si>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</si>
  <si>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</si>
  <si>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</si>
  <si>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</si>
  <si>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</si>
  <si>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</si>
  <si>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</si>
  <si>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</si>
  <si>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</si>
  <si>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</si>
  <si>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</si>
  <si>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</si>
  <si>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</si>
  <si>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</si>
  <si>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</si>
  <si>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</si>
  <si>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</si>
  <si>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</si>
  <si>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</si>
  <si>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</si>
  <si>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</si>
  <si>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</si>
  <si>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</si>
  <si>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</si>
  <si>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</si>
  <si>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</si>
  <si>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</si>
  <si>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</si>
  <si>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</si>
  <si>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</si>
  <si>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</si>
  <si>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</si>
  <si>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</si>
  <si>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</si>
  <si>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</si>
  <si>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</si>
  <si>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</si>
  <si>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</si>
  <si>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</si>
  <si>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</si>
  <si>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</si>
  <si>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</si>
  <si>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</si>
  <si>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</si>
  <si>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</si>
  <si>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</si>
  <si>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</si>
  <si>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</si>
  <si>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</si>
  <si>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</si>
  <si>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</si>
  <si>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</si>
  <si>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</si>
  <si>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</si>
  <si>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</si>
  <si>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</si>
  <si>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</si>
  <si>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</si>
  <si>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</si>
  <si>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</si>
  <si>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</si>
  <si>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</si>
  <si>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</si>
  <si>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</si>
  <si>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</si>
  <si>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</si>
  <si>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</si>
  <si>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</si>
  <si>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</si>
  <si>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</si>
  <si>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</si>
  <si>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</si>
  <si>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</si>
  <si>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</si>
  <si>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</si>
  <si>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</si>
  <si>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</si>
  <si>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</si>
  <si>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</si>
  <si>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</si>
  <si>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</si>
  <si>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</si>
  <si>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</si>
  <si>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</si>
  <si>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</si>
  <si>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</si>
  <si>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</si>
  <si>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</si>
  <si>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</si>
  <si>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</si>
  <si>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</si>
  <si>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</si>
  <si>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</si>
  <si>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</si>
  <si>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</si>
  <si>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</si>
  <si>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</si>
  <si>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</si>
  <si>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</si>
  <si>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</si>
  <si>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</si>
  <si>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</si>
  <si>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</si>
  <si>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</si>
  <si>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</si>
  <si>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</si>
  <si>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</si>
  <si>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</si>
  <si>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</si>
  <si>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</si>
  <si>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</si>
  <si>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</si>
  <si>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</si>
  <si>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</si>
  <si>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</si>
  <si>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</si>
  <si>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</si>
  <si>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</si>
  <si>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</si>
  <si>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</si>
  <si>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</si>
  <si>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</si>
  <si>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</si>
  <si>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</si>
  <si>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</si>
  <si>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</si>
  <si>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</si>
  <si>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</si>
  <si>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</si>
  <si>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</si>
  <si>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</si>
  <si>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</si>
  <si>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</si>
  <si>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</si>
  <si>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</si>
  <si>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</si>
  <si>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</si>
  <si>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</si>
  <si>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</si>
  <si>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</si>
  <si>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</si>
  <si>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</si>
  <si>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</si>
  <si>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</si>
  <si>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</si>
  <si>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</si>
  <si>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</si>
  <si>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</si>
  <si>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</si>
  <si>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</si>
  <si>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</si>
  <si>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</si>
  <si>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</si>
  <si>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</si>
  <si>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</si>
  <si>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</si>
  <si>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</si>
  <si>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</si>
  <si>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</si>
  <si>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</si>
  <si>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</si>
  <si>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</si>
  <si>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</si>
  <si>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</si>
  <si>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</si>
  <si>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</si>
  <si>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</si>
  <si>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</si>
  <si>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</si>
  <si>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</si>
  <si>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</si>
  <si>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</si>
  <si>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</si>
  <si>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</si>
  <si>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</si>
  <si>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</si>
  <si>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</si>
  <si>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</si>
  <si>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</si>
  <si>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</si>
  <si>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</si>
  <si>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</si>
  <si>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</si>
  <si>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</si>
  <si>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</si>
  <si>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</si>
  <si>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</si>
  <si>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</si>
  <si>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</si>
  <si>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</si>
  <si>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</si>
  <si>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</si>
  <si>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</si>
  <si>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</si>
  <si>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</si>
  <si>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</si>
  <si>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</si>
  <si>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</si>
  <si>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</si>
  <si>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</si>
  <si>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</si>
  <si>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</si>
  <si>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</si>
  <si>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</si>
  <si>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</si>
  <si>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</si>
  <si>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</si>
  <si>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</si>
  <si>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</si>
  <si>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</si>
  <si>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</si>
  <si>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</si>
  <si>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</si>
  <si>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</si>
  <si>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</si>
  <si>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</si>
  <si>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</si>
  <si>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</si>
  <si>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</si>
  <si>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</si>
  <si>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</si>
  <si>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</si>
  <si>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</si>
  <si>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</si>
  <si>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</si>
  <si>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</si>
  <si>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</si>
  <si>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</si>
  <si>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</si>
  <si>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</si>
  <si>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</si>
  <si>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</si>
  <si>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</si>
  <si>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</si>
  <si>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</si>
  <si>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</si>
  <si>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</si>
  <si>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</si>
  <si>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</si>
  <si>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</si>
  <si>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</si>
  <si>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</si>
  <si>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</si>
  <si>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</si>
  <si>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</si>
  <si>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</si>
  <si>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</si>
  <si>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</si>
  <si>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</si>
  <si>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</si>
  <si>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</si>
  <si>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</si>
  <si>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</si>
  <si>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</si>
  <si>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</si>
  <si>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</si>
  <si>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</si>
  <si>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</si>
  <si>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</si>
  <si>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</si>
  <si>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</si>
  <si>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</si>
  <si>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</si>
  <si>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</si>
  <si>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</si>
  <si>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</si>
  <si>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</si>
  <si>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</si>
  <si>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</si>
  <si>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</si>
  <si>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</si>
  <si>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</si>
  <si>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</si>
  <si>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</si>
  <si>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</si>
  <si>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</si>
  <si>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</si>
  <si>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</si>
  <si>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</si>
  <si>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</si>
  <si>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</si>
  <si>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</si>
  <si>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</si>
  <si>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</si>
  <si>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</si>
  <si>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</si>
  <si>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</si>
  <si>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</si>
  <si>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</si>
  <si>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</si>
  <si>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</si>
  <si>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</si>
  <si>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</si>
  <si>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</si>
  <si>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</si>
  <si>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</si>
  <si>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</si>
  <si>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</si>
  <si>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</si>
  <si>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</si>
  <si>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</si>
  <si>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</si>
  <si>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</si>
  <si>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</si>
  <si>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</si>
  <si>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</si>
  <si>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</si>
  <si>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</si>
  <si>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</si>
  <si>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</si>
  <si>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</si>
  <si>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</si>
  <si>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</si>
  <si>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</si>
  <si>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</si>
  <si>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</si>
  <si>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</si>
  <si>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</si>
  <si>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</si>
  <si>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</si>
  <si>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</si>
  <si>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</si>
  <si>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</si>
  <si>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</si>
  <si>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</si>
  <si>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</si>
  <si>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</si>
  <si>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</si>
  <si>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</si>
  <si>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</si>
  <si>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</si>
  <si>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</si>
  <si>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</si>
  <si>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</si>
  <si>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</si>
  <si>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</si>
  <si>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</si>
  <si>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</si>
  <si>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</si>
  <si>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</si>
  <si>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</si>
  <si>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</si>
  <si>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</si>
  <si>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</si>
  <si>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</si>
  <si>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</si>
  <si>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</si>
  <si>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</si>
  <si>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</si>
  <si>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</si>
  <si>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</si>
  <si>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</si>
  <si>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</si>
  <si>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</si>
  <si>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</si>
  <si>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</si>
  <si>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</si>
  <si>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</si>
  <si>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</si>
  <si>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</si>
  <si>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</si>
  <si>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</si>
  <si>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</si>
  <si>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</si>
  <si>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</si>
  <si>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</si>
  <si>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</si>
  <si>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</si>
  <si>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</si>
  <si>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</si>
  <si>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</si>
  <si>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</si>
  <si>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</si>
  <si>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</si>
  <si>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</si>
  <si>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</si>
  <si>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</si>
  <si>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</si>
  <si>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</si>
  <si>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</si>
  <si>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</si>
  <si>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</si>
  <si>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</si>
  <si>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</si>
  <si>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</si>
  <si>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</si>
  <si>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</si>
  <si>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</si>
  <si>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</si>
  <si>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</si>
  <si>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</si>
  <si>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</si>
  <si>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</si>
  <si>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</si>
  <si>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</si>
  <si>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</si>
  <si>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</si>
  <si>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</si>
  <si>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</si>
  <si>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</si>
  <si>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</si>
  <si>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</si>
  <si>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</si>
  <si>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</si>
  <si>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</si>
  <si>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</si>
  <si>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</si>
  <si>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</si>
  <si>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</si>
  <si>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</si>
  <si>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</si>
  <si>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</si>
  <si>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</si>
  <si>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</si>
  <si>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</si>
  <si>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</si>
  <si>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</si>
  <si>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</si>
  <si>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</si>
  <si>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</si>
  <si>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</si>
  <si>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</si>
  <si>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</si>
  <si>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</si>
  <si>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</si>
  <si>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</si>
  <si>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</si>
  <si>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</si>
  <si>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</si>
  <si>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</si>
  <si>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</si>
  <si>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</si>
  <si>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</si>
  <si>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</si>
  <si>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</si>
  <si>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</si>
  <si>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</si>
  <si>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</si>
  <si>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</si>
  <si>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</si>
  <si>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</si>
  <si>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</si>
  <si>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</si>
  <si>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</si>
  <si>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Белоконь Оксана Борисовна</t>
  </si>
  <si>
    <t>6154034995</t>
  </si>
  <si>
    <t>Сирота Лев Иванович</t>
  </si>
  <si>
    <t>5.субсидии на иные цели</t>
  </si>
  <si>
    <t>ГОД</t>
  </si>
  <si>
    <t>5</t>
  </si>
  <si>
    <t>01.01.2023</t>
  </si>
  <si>
    <t>500</t>
  </si>
  <si>
    <t>27</t>
  </si>
  <si>
    <t>Сведения о движении нефинансовых активов учреждения МОБУ СОШ № 36 на 01.01.2023г.</t>
  </si>
  <si>
    <t>Директор</t>
  </si>
  <si>
    <t>Л.И.Сирота</t>
  </si>
  <si>
    <t>Главный бухгалтер</t>
  </si>
  <si>
    <t>О.Б.Белоконь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</si>
</sst>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8"/>
      <color rgb="FFC0C0C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FFFFCC"/>
      </patternFill>
    </fill>
    <fill>
      <patternFill patternType="lightGray">
        <bgColor rgb="FFCCFFCC"/>
      </patternFill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38" borderId="10" xfId="0" applyNumberFormat="1" applyFont="1" applyFill="1" applyBorder="1" applyAlignment="1" applyProtection="1">
      <alignment horizontal="center"/>
      <protection/>
    </xf>
    <xf numFmtId="164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Border="1" applyAlignment="1" applyProtection="1">
      <alignment horizontal="right"/>
      <protection locked="0"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0" borderId="13" xfId="0" applyNumberFormat="1" applyFont="1" applyBorder="1" applyAlignment="1" applyProtection="1">
      <alignment horizontal="right"/>
      <protection locked="0"/>
    </xf>
    <xf numFmtId="164" fontId="23" fillId="0" borderId="14" xfId="0" applyNumberFormat="1" applyFont="1" applyBorder="1" applyAlignment="1" applyProtection="1">
      <alignment horizontal="right"/>
      <protection locked="0"/>
    </xf>
    <xf numFmtId="0" fontId="2" fillId="42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wrapText="1" indent="3"/>
      <protection/>
    </xf>
    <xf numFmtId="49" fontId="2" fillId="38" borderId="19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0" fontId="2" fillId="38" borderId="21" xfId="0" applyFont="1" applyFill="1" applyBorder="1" applyAlignment="1" applyProtection="1">
      <alignment horizontal="center"/>
      <protection/>
    </xf>
    <xf numFmtId="0" fontId="2" fillId="38" borderId="22" xfId="0" applyFont="1" applyFill="1" applyBorder="1" applyAlignment="1" applyProtection="1">
      <alignment horizontal="center"/>
      <protection/>
    </xf>
    <xf numFmtId="0" fontId="4" fillId="38" borderId="23" xfId="0" applyFont="1" applyFill="1" applyBorder="1" applyAlignment="1" applyProtection="1">
      <alignment horizontal="left" wrapText="1"/>
      <protection/>
    </xf>
    <xf numFmtId="49" fontId="2" fillId="38" borderId="24" xfId="0" applyNumberFormat="1" applyFont="1" applyFill="1" applyBorder="1" applyAlignment="1" applyProtection="1">
      <alignment horizontal="center"/>
      <protection/>
    </xf>
    <xf numFmtId="49" fontId="2" fillId="38" borderId="25" xfId="0" applyNumberFormat="1" applyFont="1" applyFill="1" applyBorder="1" applyAlignment="1" applyProtection="1">
      <alignment horizontal="center"/>
      <protection/>
    </xf>
    <xf numFmtId="164" fontId="23" fillId="43" borderId="25" xfId="0" applyNumberFormat="1" applyFont="1" applyFill="1" applyBorder="1" applyAlignment="1" applyProtection="1">
      <alignment horizontal="right"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wrapText="1" indent="1"/>
      <protection/>
    </xf>
    <xf numFmtId="49" fontId="2" fillId="38" borderId="28" xfId="0" applyNumberFormat="1" applyFont="1" applyFill="1" applyBorder="1" applyAlignment="1" applyProtection="1">
      <alignment horizontal="center"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2" fillId="38" borderId="17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wrapText="1" indent="1"/>
      <protection/>
    </xf>
    <xf numFmtId="49" fontId="2" fillId="38" borderId="31" xfId="0" applyNumberFormat="1" applyFont="1" applyFill="1" applyBorder="1" applyAlignment="1" applyProtection="1">
      <alignment horizontal="center"/>
      <protection/>
    </xf>
    <xf numFmtId="164" fontId="23" fillId="7" borderId="3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 wrapText="1" indent="1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38" borderId="34" xfId="0" applyNumberFormat="1" applyFont="1" applyFill="1" applyBorder="1" applyAlignment="1" applyProtection="1">
      <alignment horizontal="center"/>
      <protection/>
    </xf>
    <xf numFmtId="0" fontId="3" fillId="38" borderId="35" xfId="0" applyFont="1" applyFill="1" applyBorder="1" applyAlignment="1" applyProtection="1">
      <alignment horizontal="left" wrapText="1" indent="3"/>
      <protection/>
    </xf>
    <xf numFmtId="164" fontId="2" fillId="38" borderId="17" xfId="0" applyNumberFormat="1" applyFont="1" applyFill="1" applyBorder="1" applyAlignment="1" applyProtection="1">
      <alignment horizontal="center"/>
      <protection/>
    </xf>
    <xf numFmtId="164" fontId="2" fillId="38" borderId="36" xfId="0" applyNumberFormat="1" applyFont="1" applyFill="1" applyBorder="1" applyAlignment="1" applyProtection="1">
      <alignment horizontal="center"/>
      <protection/>
    </xf>
    <xf numFmtId="164" fontId="2" fillId="38" borderId="37" xfId="0" applyNumberFormat="1" applyFont="1" applyFill="1" applyBorder="1" applyAlignment="1" applyProtection="1">
      <alignment horizontal="center"/>
      <protection/>
    </xf>
    <xf numFmtId="0" fontId="4" fillId="38" borderId="33" xfId="0" applyFont="1" applyFill="1" applyBorder="1" applyAlignment="1" applyProtection="1">
      <alignment horizontal="left" wrapText="1"/>
      <protection/>
    </xf>
    <xf numFmtId="164" fontId="23" fillId="7" borderId="38" xfId="0" applyNumberFormat="1" applyFont="1" applyFill="1" applyBorder="1" applyAlignment="1" applyProtection="1">
      <alignment horizontal="right"/>
      <protection/>
    </xf>
    <xf numFmtId="0" fontId="4" fillId="38" borderId="27" xfId="0" applyFont="1" applyFill="1" applyBorder="1" applyAlignment="1" applyProtection="1">
      <alignment horizontal="left" wrapText="1"/>
      <protection/>
    </xf>
    <xf numFmtId="164" fontId="2" fillId="38" borderId="39" xfId="0" applyNumberFormat="1" applyFont="1" applyFill="1" applyBorder="1" applyAlignment="1" applyProtection="1">
      <alignment horizontal="center"/>
      <protection/>
    </xf>
    <xf numFmtId="49" fontId="2" fillId="38" borderId="13" xfId="0" applyNumberFormat="1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38" borderId="41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indent="1"/>
      <protection/>
    </xf>
    <xf numFmtId="164" fontId="23" fillId="7" borderId="42" xfId="0" applyNumberFormat="1" applyFont="1" applyFill="1" applyBorder="1" applyAlignment="1" applyProtection="1">
      <alignment horizontal="right"/>
      <protection/>
    </xf>
    <xf numFmtId="0" fontId="2" fillId="0" borderId="23" xfId="0" applyFont="1" applyFill="1" applyBorder="1" applyAlignment="1" applyProtection="1">
      <alignment horizontal="left" indent="1"/>
      <protection/>
    </xf>
    <xf numFmtId="0" fontId="4" fillId="38" borderId="30" xfId="0" applyFont="1" applyFill="1" applyBorder="1" applyAlignment="1" applyProtection="1">
      <alignment horizontal="left" wrapText="1"/>
      <protection/>
    </xf>
    <xf numFmtId="49" fontId="2" fillId="38" borderId="40" xfId="0" applyNumberFormat="1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 indent="1"/>
      <protection/>
    </xf>
    <xf numFmtId="0" fontId="2" fillId="0" borderId="33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164" fontId="23" fillId="0" borderId="40" xfId="0" applyNumberFormat="1" applyFont="1" applyBorder="1" applyAlignment="1" applyProtection="1">
      <alignment horizontal="right"/>
      <protection locked="0"/>
    </xf>
    <xf numFmtId="0" fontId="2" fillId="38" borderId="30" xfId="0" applyFont="1" applyFill="1" applyBorder="1" applyAlignment="1" applyProtection="1">
      <alignment horizontal="left" wrapText="1" indent="2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0" fontId="2" fillId="38" borderId="27" xfId="0" applyFont="1" applyFill="1" applyBorder="1" applyAlignment="1" applyProtection="1">
      <alignment horizontal="left" wrapText="1" indent="2"/>
      <protection/>
    </xf>
    <xf numFmtId="0" fontId="2" fillId="38" borderId="27" xfId="0" applyFont="1" applyFill="1" applyBorder="1" applyAlignment="1" applyProtection="1">
      <alignment horizontal="left" indent="2"/>
      <protection/>
    </xf>
    <xf numFmtId="49" fontId="29" fillId="38" borderId="28" xfId="0" applyNumberFormat="1" applyFont="1" applyFill="1" applyBorder="1" applyAlignment="1" applyProtection="1">
      <alignment horizontal="center"/>
      <protection/>
    </xf>
    <xf numFmtId="164" fontId="23" fillId="44" borderId="38" xfId="0" applyNumberFormat="1" applyFont="1" applyFill="1" applyBorder="1" applyAlignment="1" applyProtection="1">
      <alignment horizontal="right"/>
      <protection/>
    </xf>
    <xf numFmtId="164" fontId="23" fillId="45" borderId="42" xfId="0" applyNumberFormat="1" applyFont="1" applyFill="1" applyBorder="1" applyAlignment="1" applyProtection="1">
      <alignment horizontal="right"/>
      <protection/>
    </xf>
    <xf numFmtId="164" fontId="23" fillId="43" borderId="10" xfId="0" applyNumberFormat="1" applyFont="1" applyFill="1" applyBorder="1" applyAlignment="1" applyProtection="1">
      <alignment horizontal="right"/>
      <protection/>
    </xf>
    <xf numFmtId="164" fontId="23" fillId="44" borderId="23" xfId="0" applyNumberFormat="1" applyFont="1" applyFill="1" applyBorder="1" applyAlignment="1" applyProtection="1">
      <alignment horizontal="right"/>
      <protection/>
    </xf>
    <xf numFmtId="49" fontId="2" fillId="38" borderId="44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indent="1"/>
      <protection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Fill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left" indent="2"/>
      <protection/>
    </xf>
    <xf numFmtId="0" fontId="2" fillId="38" borderId="30" xfId="0" applyFont="1" applyFill="1" applyBorder="1" applyAlignment="1" applyProtection="1">
      <alignment horizontal="left" wrapText="1" indent="3"/>
      <protection/>
    </xf>
    <xf numFmtId="0" fontId="2" fillId="38" borderId="30" xfId="0" applyFont="1" applyFill="1" applyBorder="1" applyAlignment="1" applyProtection="1">
      <alignment horizontal="left" indent="3"/>
      <protection/>
    </xf>
    <xf numFmtId="49" fontId="29" fillId="38" borderId="34" xfId="0" applyNumberFormat="1" applyFont="1" applyFill="1" applyBorder="1" applyAlignment="1" applyProtection="1">
      <alignment horizontal="center"/>
      <protection/>
    </xf>
    <xf numFmtId="164" fontId="23" fillId="46" borderId="10" xfId="0" applyNumberFormat="1" applyFont="1" applyFill="1" applyBorder="1" applyAlignment="1" applyProtection="1">
      <alignment horizontal="right"/>
      <protection/>
    </xf>
    <xf numFmtId="164" fontId="23" fillId="46" borderId="14" xfId="0" applyNumberFormat="1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wrapText="1" indent="1"/>
      <protection/>
    </xf>
    <xf numFmtId="49" fontId="23" fillId="0" borderId="28" xfId="0" applyNumberFormat="1" applyFont="1" applyFill="1" applyBorder="1" applyAlignment="1" applyProtection="1">
      <alignment horizontal="center"/>
      <protection/>
    </xf>
    <xf numFmtId="164" fontId="23" fillId="45" borderId="32" xfId="0" applyNumberFormat="1" applyFont="1" applyFill="1" applyBorder="1" applyAlignment="1" applyProtection="1">
      <alignment horizontal="right"/>
      <protection/>
    </xf>
    <xf numFmtId="164" fontId="23" fillId="45" borderId="45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44" borderId="45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40" xfId="0" applyNumberFormat="1" applyFont="1" applyFill="1" applyBorder="1" applyAlignment="1" applyProtection="1">
      <alignment horizontal="right"/>
      <protection locked="0"/>
    </xf>
    <xf numFmtId="164" fontId="2" fillId="0" borderId="41" xfId="0" applyNumberFormat="1" applyFont="1" applyFill="1" applyBorder="1" applyAlignment="1" applyProtection="1">
      <alignment horizontal="right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3" fillId="45" borderId="38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49" fontId="2" fillId="38" borderId="46" xfId="0" applyNumberFormat="1" applyFont="1" applyFill="1" applyBorder="1" applyAlignment="1" applyProtection="1">
      <alignment horizontal="center"/>
      <protection/>
    </xf>
    <xf numFmtId="164" fontId="23" fillId="0" borderId="46" xfId="0" applyNumberFormat="1" applyFont="1" applyBorder="1" applyAlignment="1" applyProtection="1">
      <alignment horizontal="right"/>
      <protection locked="0"/>
    </xf>
    <xf numFmtId="49" fontId="2" fillId="38" borderId="47" xfId="0" applyNumberFormat="1" applyFont="1" applyFill="1" applyBorder="1" applyAlignment="1" applyProtection="1">
      <alignment horizontal="center"/>
      <protection/>
    </xf>
    <xf numFmtId="164" fontId="23" fillId="0" borderId="47" xfId="0" applyNumberFormat="1" applyFont="1" applyBorder="1" applyAlignment="1" applyProtection="1">
      <alignment horizontal="right"/>
      <protection locked="0"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0" borderId="44" xfId="0" applyNumberFormat="1" applyFont="1" applyBorder="1" applyAlignment="1" applyProtection="1">
      <alignment horizontal="right"/>
      <protection locked="0"/>
    </xf>
    <xf numFmtId="164" fontId="23" fillId="44" borderId="22" xfId="0" applyNumberFormat="1" applyFont="1" applyFill="1" applyBorder="1" applyAlignment="1" applyProtection="1">
      <alignment horizontal="right"/>
      <protection/>
    </xf>
    <xf numFmtId="0" fontId="2" fillId="47" borderId="0" xfId="0" applyFont="1" applyFill="1" applyAlignment="1">
      <alignment/>
    </xf>
    <xf numFmtId="0" fontId="2" fillId="44" borderId="0" xfId="0" applyFont="1" applyFill="1" applyAlignment="1">
      <alignment/>
    </xf>
    <xf numFmtId="49" fontId="2" fillId="38" borderId="11" xfId="0" applyNumberFormat="1" applyFont="1" applyFill="1" applyBorder="1" applyAlignment="1" applyProtection="1">
      <alignment horizontal="center"/>
      <protection/>
    </xf>
    <xf numFmtId="164" fontId="23" fillId="0" borderId="11" xfId="0" applyNumberFormat="1" applyFont="1" applyBorder="1" applyAlignment="1" applyProtection="1">
      <alignment horizontal="right"/>
      <protection locked="0"/>
    </xf>
    <xf numFmtId="164" fontId="23" fillId="7" borderId="37" xfId="0" applyNumberFormat="1" applyFont="1" applyFill="1" applyBorder="1" applyAlignment="1" applyProtection="1">
      <alignment horizontal="right"/>
      <protection/>
    </xf>
    <xf numFmtId="0" fontId="3" fillId="38" borderId="0" xfId="0" applyFont="1" applyFill="1" applyBorder="1" applyAlignment="1" applyProtection="1">
      <alignment horizontal="left" wrapText="1"/>
      <protection/>
    </xf>
    <xf numFmtId="0" fontId="3" fillId="38" borderId="30" xfId="0" applyFont="1" applyFill="1" applyBorder="1" applyAlignment="1" applyProtection="1">
      <alignment horizontal="left" wrapText="1"/>
      <protection/>
    </xf>
    <xf numFmtId="164" fontId="2" fillId="38" borderId="40" xfId="0" applyNumberFormat="1" applyFont="1" applyFill="1" applyBorder="1" applyAlignment="1" applyProtection="1">
      <alignment horizontal="center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0" fillId="47" borderId="0" xfId="0" applyFont="1" applyFill="1" applyAlignment="1">
      <alignment/>
    </xf>
    <xf numFmtId="0" fontId="0" fillId="44" borderId="0" xfId="0" applyFont="1" applyFill="1" applyAlignment="1">
      <alignment/>
    </xf>
    <xf numFmtId="164" fontId="23" fillId="44" borderId="37" xfId="0" applyNumberFormat="1" applyFont="1" applyFill="1" applyBorder="1" applyAlignment="1" applyProtection="1">
      <alignment horizontal="right"/>
      <protection/>
    </xf>
    <xf numFmtId="164" fontId="23" fillId="0" borderId="40" xfId="0" applyNumberFormat="1" applyFont="1" applyFill="1" applyBorder="1" applyAlignment="1" applyProtection="1">
      <alignment horizontal="right"/>
      <protection locked="0"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23" fillId="48" borderId="30" xfId="0" applyFont="1" applyFill="1" applyBorder="1" applyAlignment="1" applyProtection="1">
      <alignment horizontal="left" wrapText="1" indent="2"/>
      <protection locked="0"/>
    </xf>
    <xf numFmtId="49" fontId="23" fillId="48" borderId="31" xfId="0" applyNumberFormat="1" applyFont="1" applyFill="1" applyBorder="1" applyAlignment="1" applyProtection="1">
      <alignment horizontal="center"/>
      <protection locked="0"/>
    </xf>
    <xf numFmtId="49" fontId="2" fillId="48" borderId="40" xfId="0" applyNumberFormat="1" applyFont="1" applyFill="1" applyBorder="1" applyAlignment="1" applyProtection="1">
      <alignment horizontal="center"/>
      <protection locked="0"/>
    </xf>
    <xf numFmtId="0" fontId="2" fillId="49" borderId="0" xfId="0" applyFont="1" applyFill="1" applyAlignment="1">
      <alignment/>
    </xf>
    <xf numFmtId="0" fontId="2" fillId="50" borderId="0" xfId="0" applyFont="1" applyFill="1" applyAlignment="1">
      <alignment/>
    </xf>
    <xf numFmtId="49" fontId="23" fillId="48" borderId="28" xfId="0" applyNumberFormat="1" applyFont="1" applyFill="1" applyBorder="1" applyAlignment="1" applyProtection="1">
      <alignment horizontal="center"/>
      <protection locked="0"/>
    </xf>
    <xf numFmtId="49" fontId="2" fillId="48" borderId="10" xfId="0" applyNumberFormat="1" applyFont="1" applyFill="1" applyBorder="1" applyAlignment="1" applyProtection="1">
      <alignment horizontal="center"/>
      <protection locked="0"/>
    </xf>
    <xf numFmtId="0" fontId="23" fillId="48" borderId="30" xfId="0" applyFont="1" applyFill="1" applyBorder="1" applyAlignment="1" applyProtection="1">
      <alignment horizontal="left" wrapText="1" inden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64" fontId="23" fillId="0" borderId="10" xfId="0" applyNumberFormat="1" applyFont="1" applyBorder="1" applyAlignment="1" applyProtection="1">
      <alignment horizontal="right"/>
      <protection/>
    </xf>
    <xf numFmtId="164" fontId="23" fillId="7" borderId="10" xfId="0" applyNumberFormat="1" applyFont="1" applyFill="1" applyBorder="1" applyAlignment="1" applyProtection="1">
      <alignment horizontal="right"/>
      <protection/>
    </xf>
    <xf numFmtId="164" fontId="23" fillId="44" borderId="42" xfId="0" applyNumberFormat="1" applyFont="1" applyFill="1" applyBorder="1" applyAlignment="1" applyProtection="1">
      <alignment horizontal="right"/>
      <protection/>
    </xf>
    <xf numFmtId="164" fontId="23" fillId="51" borderId="10" xfId="0" applyNumberFormat="1" applyFont="1" applyFill="1" applyBorder="1" applyAlignment="1" applyProtection="1">
      <alignment horizontal="right"/>
      <protection/>
    </xf>
    <xf numFmtId="164" fontId="23" fillId="50" borderId="42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164" fontId="23" fillId="0" borderId="14" xfId="0" applyNumberFormat="1" applyFont="1" applyBorder="1" applyAlignment="1" applyProtection="1">
      <alignment horizontal="right"/>
      <protection/>
    </xf>
    <xf numFmtId="164" fontId="23" fillId="7" borderId="14" xfId="0" applyNumberFormat="1" applyFont="1" applyFill="1" applyBorder="1" applyAlignment="1" applyProtection="1">
      <alignment horizontal="right"/>
      <protection/>
    </xf>
    <xf numFmtId="164" fontId="23" fillId="44" borderId="38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Border="1" applyAlignment="1" applyProtection="1">
      <alignment horizontal="right"/>
      <protection locked="0"/>
    </xf>
    <xf numFmtId="164" fontId="23" fillId="48" borderId="40" xfId="0" applyNumberFormat="1" applyFont="1" applyFill="1" applyBorder="1" applyAlignment="1" applyProtection="1">
      <alignment horizontal="right"/>
      <protection locked="0"/>
    </xf>
    <xf numFmtId="164" fontId="23" fillId="51" borderId="40" xfId="0" applyNumberFormat="1" applyFont="1" applyFill="1" applyBorder="1" applyAlignment="1" applyProtection="1">
      <alignment horizontal="right"/>
      <protection/>
    </xf>
    <xf numFmtId="164" fontId="23" fillId="50" borderId="32" xfId="0" applyNumberFormat="1" applyFont="1" applyFill="1" applyBorder="1" applyAlignment="1" applyProtection="1">
      <alignment horizontal="right"/>
      <protection/>
    </xf>
    <xf numFmtId="164" fontId="23" fillId="0" borderId="10" xfId="0" applyNumberFormat="1" applyFont="1" applyFill="1" applyBorder="1" applyAlignment="1" applyProtection="1">
      <alignment horizontal="right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164" fontId="23" fillId="0" borderId="41" xfId="0" applyNumberFormat="1" applyFont="1" applyBorder="1" applyAlignment="1" applyProtection="1">
      <alignment horizontal="right"/>
      <protection locked="0"/>
    </xf>
    <xf numFmtId="164" fontId="23" fillId="7" borderId="41" xfId="0" applyNumberFormat="1" applyFont="1" applyFill="1" applyBorder="1" applyAlignment="1" applyProtection="1">
      <alignment horizontal="right"/>
      <protection/>
    </xf>
    <xf numFmtId="164" fontId="23" fillId="44" borderId="45" xfId="0" applyNumberFormat="1" applyFont="1" applyFill="1" applyBorder="1" applyAlignment="1" applyProtection="1">
      <alignment horizontal="right"/>
      <protection/>
    </xf>
    <xf numFmtId="164" fontId="23" fillId="48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38" borderId="10" xfId="0" applyNumberFormat="1" applyFont="1" applyFill="1" applyBorder="1" applyAlignment="1" applyProtection="1">
      <alignment horizontal="right"/>
      <protection/>
    </xf>
    <xf numFmtId="164" fontId="2" fillId="38" borderId="42" xfId="0" applyNumberFormat="1" applyFont="1" applyFill="1" applyBorder="1" applyAlignment="1" applyProtection="1">
      <alignment horizontal="right"/>
      <protection/>
    </xf>
    <xf numFmtId="49" fontId="2" fillId="48" borderId="0" xfId="0" applyNumberFormat="1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164" fontId="23" fillId="7" borderId="40" xfId="0" applyNumberFormat="1" applyFont="1" applyFill="1" applyBorder="1" applyAlignment="1" applyProtection="1">
      <alignment horizontal="right"/>
      <protection/>
    </xf>
    <xf numFmtId="164" fontId="23" fillId="44" borderId="32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164" fontId="23" fillId="0" borderId="40" xfId="0" applyNumberFormat="1" applyFont="1" applyBorder="1" applyAlignment="1" applyProtection="1">
      <alignment horizontal="right"/>
      <protection/>
    </xf>
    <xf numFmtId="164" fontId="23" fillId="0" borderId="41" xfId="0" applyNumberFormat="1" applyFont="1" applyFill="1" applyBorder="1" applyAlignment="1" applyProtection="1">
      <alignment horizontal="right"/>
      <protection locked="0"/>
    </xf>
    <xf numFmtId="0" fontId="24" fillId="48" borderId="52" xfId="88" applyFont="1" applyFill="1" applyBorder="1" applyAlignment="1">
      <alignment horizontal="right" indent="1"/>
      <protection/>
    </xf>
    <xf numFmtId="0" fontId="24" fillId="48" borderId="0" xfId="88" applyFont="1" applyFill="1" applyBorder="1" applyAlignment="1">
      <alignment horizontal="right" indent="1"/>
      <protection/>
    </xf>
    <xf numFmtId="0" fontId="24" fillId="48" borderId="53" xfId="88" applyFont="1" applyFill="1" applyBorder="1" applyAlignment="1">
      <alignment horizontal="right" indent="1"/>
      <protection/>
    </xf>
    <xf numFmtId="0" fontId="24" fillId="48" borderId="54" xfId="88" applyFont="1" applyFill="1" applyBorder="1" applyAlignment="1">
      <alignment horizontal="right" indent="1"/>
      <protection/>
    </xf>
    <xf numFmtId="49" fontId="4" fillId="48" borderId="0" xfId="0" applyNumberFormat="1" applyFont="1" applyFill="1" applyBorder="1" applyAlignment="1">
      <alignment horizontal="left" indent="1"/>
    </xf>
    <xf numFmtId="49" fontId="4" fillId="48" borderId="55" xfId="0" applyNumberFormat="1" applyFont="1" applyFill="1" applyBorder="1" applyAlignment="1">
      <alignment horizontal="left" indent="1"/>
    </xf>
    <xf numFmtId="49" fontId="4" fillId="48" borderId="54" xfId="0" applyNumberFormat="1" applyFont="1" applyFill="1" applyBorder="1" applyAlignment="1">
      <alignment horizontal="left" wrapText="1" indent="1"/>
    </xf>
    <xf numFmtId="49" fontId="4" fillId="48" borderId="56" xfId="0" applyNumberFormat="1" applyFont="1" applyFill="1" applyBorder="1" applyAlignment="1">
      <alignment horizontal="left" wrapText="1" indent="1"/>
    </xf>
    <xf numFmtId="14" fontId="4" fillId="48" borderId="0" xfId="0" applyNumberFormat="1" applyFont="1" applyFill="1" applyBorder="1" applyAlignment="1">
      <alignment horizontal="left" indent="1"/>
    </xf>
    <xf numFmtId="14" fontId="4" fillId="48" borderId="55" xfId="0" applyNumberFormat="1" applyFont="1" applyFill="1" applyBorder="1" applyAlignment="1">
      <alignment horizontal="left" indent="1"/>
    </xf>
    <xf numFmtId="0" fontId="5" fillId="0" borderId="33" xfId="0" applyFont="1" applyBorder="1" applyAlignment="1" applyProtection="1">
      <alignment horizontal="center" wrapText="1"/>
      <protection/>
    </xf>
    <xf numFmtId="0" fontId="24" fillId="48" borderId="57" xfId="88" applyFont="1" applyFill="1" applyBorder="1" applyAlignment="1">
      <alignment horizontal="right" indent="1"/>
      <protection/>
    </xf>
    <xf numFmtId="0" fontId="24" fillId="48" borderId="58" xfId="88" applyFont="1" applyFill="1" applyBorder="1" applyAlignment="1">
      <alignment horizontal="right" indent="1"/>
      <protection/>
    </xf>
    <xf numFmtId="49" fontId="2" fillId="0" borderId="0" xfId="0" applyNumberFormat="1" applyFont="1" applyAlignment="1">
      <alignment horizontal="center"/>
    </xf>
    <xf numFmtId="49" fontId="25" fillId="0" borderId="59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0" fontId="26" fillId="0" borderId="60" xfId="0" applyFont="1" applyBorder="1" applyAlignment="1">
      <alignment horizontal="left" vertical="center" indent="2"/>
    </xf>
    <xf numFmtId="0" fontId="26" fillId="0" borderId="61" xfId="0" applyFont="1" applyBorder="1" applyAlignment="1">
      <alignment horizontal="left" vertical="center" indent="2"/>
    </xf>
    <xf numFmtId="49" fontId="4" fillId="48" borderId="58" xfId="0" applyNumberFormat="1" applyFont="1" applyFill="1" applyBorder="1" applyAlignment="1">
      <alignment horizontal="left" indent="1"/>
    </xf>
    <xf numFmtId="49" fontId="4" fillId="48" borderId="62" xfId="0" applyNumberFormat="1" applyFont="1" applyFill="1" applyBorder="1" applyAlignment="1">
      <alignment horizontal="left" indent="1"/>
    </xf>
    <xf numFmtId="164" fontId="23" fillId="0" borderId="10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285</xdr:row>
      <xdr:rowOff>47625</xdr:rowOff>
    </xdr:from>
    <xdr:to>
      <xdr:col>3</xdr:col>
      <xdr:colOff>1019175</xdr:colOff>
      <xdr:row>285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592252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279">
      <selection activeCell="G307" sqref="G307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72" t="s">
        <v>175</v>
      </c>
      <c r="G1" s="173"/>
      <c r="H1" s="173"/>
      <c r="I1" s="173"/>
      <c r="J1" s="173"/>
      <c r="K1" s="173"/>
    </row>
    <row r="2" spans="1:15" s="4" customFormat="1" ht="16.5" thickBot="1">
      <c r="A2" s="177" t="s">
        <v>546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149</v>
      </c>
      <c r="N2" s="71" t="s">
        <v>542</v>
      </c>
      <c r="O2" s="71" t="s">
        <v>160</v>
      </c>
    </row>
    <row r="3" spans="1:15" ht="12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544</v>
      </c>
      <c r="M3" s="71" t="s">
        <v>150</v>
      </c>
      <c r="N3" s="71" t="s">
        <v>543</v>
      </c>
      <c r="O3" s="71" t="s">
        <v>161</v>
      </c>
    </row>
    <row r="4" spans="1:15" ht="12.75" customHeight="1">
      <c r="A4" s="15" t="s">
        <v>127</v>
      </c>
      <c r="B4" s="179" t="s">
        <v>540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541</v>
      </c>
      <c r="M4" s="71" t="s">
        <v>151</v>
      </c>
      <c r="N4" s="71"/>
      <c r="O4" s="71" t="s">
        <v>162</v>
      </c>
    </row>
    <row r="5" spans="1:15" s="4" customFormat="1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152</v>
      </c>
      <c r="N5" s="71" t="s">
        <v>6</v>
      </c>
      <c r="O5" s="71" t="s">
        <v>163</v>
      </c>
    </row>
    <row r="6" spans="1:15" s="4" customFormat="1" ht="12.75" customHeight="1">
      <c r="A6" s="174" t="s">
        <v>137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153</v>
      </c>
      <c r="N6" s="71" t="s">
        <v>538</v>
      </c>
      <c r="O6" s="71" t="s">
        <v>164</v>
      </c>
    </row>
    <row r="7" spans="1:15" ht="12.75">
      <c r="A7" s="171" t="s">
        <v>2</v>
      </c>
      <c r="B7" s="149"/>
      <c r="C7" s="156" t="s">
        <v>128</v>
      </c>
      <c r="D7" s="156" t="s">
        <v>129</v>
      </c>
      <c r="E7" s="150" t="s">
        <v>142</v>
      </c>
      <c r="F7" s="159"/>
      <c r="G7" s="159"/>
      <c r="H7" s="146" t="s">
        <v>145</v>
      </c>
      <c r="I7" s="160"/>
      <c r="J7" s="161"/>
      <c r="K7" s="146" t="s">
        <v>130</v>
      </c>
      <c r="L7" s="71"/>
      <c r="M7" s="71" t="s">
        <v>154</v>
      </c>
      <c r="N7" s="71"/>
      <c r="O7" s="71" t="s">
        <v>165</v>
      </c>
    </row>
    <row r="8" spans="1:15" ht="11.25">
      <c r="A8" s="160" t="s">
        <v>3</v>
      </c>
      <c r="B8" s="150" t="s">
        <v>4</v>
      </c>
      <c r="C8" s="157"/>
      <c r="D8" s="157"/>
      <c r="E8" s="150" t="s">
        <v>143</v>
      </c>
      <c r="F8" s="150" t="s">
        <v>92</v>
      </c>
      <c r="G8" s="150"/>
      <c r="H8" s="150" t="s">
        <v>143</v>
      </c>
      <c r="I8" s="150" t="s">
        <v>92</v>
      </c>
      <c r="J8" s="150"/>
      <c r="K8" s="147"/>
      <c r="L8" s="71"/>
      <c r="M8" s="71" t="s">
        <v>155</v>
      </c>
      <c r="N8" s="71"/>
      <c r="O8" s="71" t="s">
        <v>166</v>
      </c>
    </row>
    <row r="9" spans="1:15" ht="45">
      <c r="A9" s="170"/>
      <c r="B9" s="150"/>
      <c r="C9" s="158"/>
      <c r="D9" s="158"/>
      <c r="E9" s="150"/>
      <c r="F9" s="16" t="s">
        <v>534</v>
      </c>
      <c r="G9" s="16" t="s">
        <v>144</v>
      </c>
      <c r="H9" s="150"/>
      <c r="I9" s="17" t="s">
        <v>535</v>
      </c>
      <c r="J9" s="17" t="s">
        <v>146</v>
      </c>
      <c r="K9" s="148"/>
      <c r="L9" s="71"/>
      <c r="M9" s="71" t="s">
        <v>156</v>
      </c>
      <c r="N9" s="71"/>
      <c r="O9" s="71" t="s">
        <v>167</v>
      </c>
    </row>
    <row r="10" spans="1:15" ht="12" thickBot="1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157</v>
      </c>
      <c r="N10" s="71"/>
      <c r="O10" s="71" t="s">
        <v>168</v>
      </c>
    </row>
    <row r="11" spans="1:15" ht="11.25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 t="s">
        <v>537</v>
      </c>
      <c r="M11" s="71" t="s">
        <v>158</v>
      </c>
      <c r="N11" s="71" t="s">
        <v>537</v>
      </c>
      <c r="O11" s="71" t="s">
        <v>169</v>
      </c>
    </row>
    <row r="12" spans="1:11" ht="11.25">
      <c r="A12" s="28" t="s">
        <v>8</v>
      </c>
      <c r="B12" s="29" t="s">
        <v>9</v>
      </c>
      <c r="C12" s="30" t="s">
        <v>10</v>
      </c>
      <c r="D12" s="31">
        <f aca="true" t="shared" si="0" ref="D12:J12">SUM(D13:D20)</f>
        <v>0</v>
      </c>
      <c r="E12" s="31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84">
        <f aca="true" t="shared" si="1" ref="K12:K20">D12+E12-H12</f>
        <v>0</v>
      </c>
    </row>
    <row r="13" spans="1:11" ht="11.25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1" ht="22.5">
      <c r="A14" s="38" t="s">
        <v>176</v>
      </c>
      <c r="B14" s="35" t="s">
        <v>14</v>
      </c>
      <c r="C14" s="33" t="s">
        <v>15</v>
      </c>
      <c r="D14" s="9"/>
      <c r="E14" s="9"/>
      <c r="F14" s="9"/>
      <c r="G14" s="9"/>
      <c r="H14" s="9"/>
      <c r="I14" s="9"/>
      <c r="J14" s="9"/>
      <c r="K14" s="64">
        <f t="shared" si="1"/>
        <v>0</v>
      </c>
    </row>
    <row r="15" spans="1:11" ht="11.25">
      <c r="A15" s="38" t="s">
        <v>177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1" ht="11.25">
      <c r="A16" s="38" t="s">
        <v>18</v>
      </c>
      <c r="B16" s="35" t="s">
        <v>19</v>
      </c>
      <c r="C16" s="33" t="s">
        <v>20</v>
      </c>
      <c r="D16" s="9"/>
      <c r="E16" s="9"/>
      <c r="F16" s="9"/>
      <c r="G16" s="9"/>
      <c r="H16" s="9"/>
      <c r="I16" s="9"/>
      <c r="J16" s="9"/>
      <c r="K16" s="64">
        <f t="shared" si="1"/>
        <v>0</v>
      </c>
    </row>
    <row r="17" spans="1:11" ht="11.25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1" ht="22.5">
      <c r="A18" s="38" t="s">
        <v>178</v>
      </c>
      <c r="B18" s="35" t="s">
        <v>24</v>
      </c>
      <c r="C18" s="33" t="s">
        <v>25</v>
      </c>
      <c r="D18" s="9"/>
      <c r="E18" s="9"/>
      <c r="F18" s="9"/>
      <c r="G18" s="9"/>
      <c r="H18" s="9"/>
      <c r="I18" s="9"/>
      <c r="J18" s="9"/>
      <c r="K18" s="64">
        <f t="shared" si="1"/>
        <v>0</v>
      </c>
    </row>
    <row r="19" spans="1:11" ht="11.25">
      <c r="A19" s="38" t="s">
        <v>179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1" ht="11.25">
      <c r="A20" s="38" t="s">
        <v>28</v>
      </c>
      <c r="B20" s="35" t="s">
        <v>29</v>
      </c>
      <c r="C20" s="33" t="s">
        <v>30</v>
      </c>
      <c r="D20" s="9"/>
      <c r="E20" s="9"/>
      <c r="F20" s="9"/>
      <c r="G20" s="9"/>
      <c r="H20" s="9"/>
      <c r="I20" s="9"/>
      <c r="J20" s="9"/>
      <c r="K20" s="64">
        <f t="shared" si="1"/>
        <v>0</v>
      </c>
    </row>
    <row r="21" spans="1:11" ht="11.25">
      <c r="A21" s="66" t="s">
        <v>31</v>
      </c>
      <c r="B21" s="35" t="s">
        <v>32</v>
      </c>
      <c r="C21" s="33" t="s">
        <v>33</v>
      </c>
      <c r="D21" s="83">
        <f>SUM(D22:D23)+SUM(D29:D34)</f>
        <v>0</v>
      </c>
      <c r="E21" s="33" t="s">
        <v>34</v>
      </c>
      <c r="F21" s="33" t="s">
        <v>34</v>
      </c>
      <c r="G21" s="33" t="s">
        <v>34</v>
      </c>
      <c r="H21" s="83">
        <f>SUM(H22:H23)+SUM(H29:H34)</f>
        <v>0</v>
      </c>
      <c r="I21" s="83">
        <f>SUM(I22:I23)+SUM(I29:I34)</f>
        <v>0</v>
      </c>
      <c r="J21" s="83">
        <f>SUM(J22:J23)+SUM(J29:J34)</f>
        <v>0</v>
      </c>
      <c r="K21" s="82">
        <f>D21+H21</f>
        <v>0</v>
      </c>
    </row>
    <row r="22" spans="1:11" ht="11.25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1" ht="23.25" thickBot="1">
      <c r="A23" s="38" t="s">
        <v>180</v>
      </c>
      <c r="B23" s="39" t="s">
        <v>38</v>
      </c>
      <c r="C23" s="67" t="s">
        <v>39</v>
      </c>
      <c r="D23" s="74"/>
      <c r="E23" s="67" t="s">
        <v>34</v>
      </c>
      <c r="F23" s="67" t="s">
        <v>34</v>
      </c>
      <c r="G23" s="67" t="s">
        <v>34</v>
      </c>
      <c r="H23" s="74"/>
      <c r="I23" s="107"/>
      <c r="J23" s="107"/>
      <c r="K23" s="102">
        <f>D23+H23</f>
        <v>0</v>
      </c>
    </row>
    <row r="24" spans="1:15" ht="13.5" customHeight="1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131</v>
      </c>
      <c r="L24" s="71" t="s">
        <v>539</v>
      </c>
      <c r="M24" s="71" t="s">
        <v>159</v>
      </c>
      <c r="N24" s="71"/>
      <c r="O24" s="71" t="s">
        <v>170</v>
      </c>
    </row>
    <row r="25" spans="1:11" ht="12.75">
      <c r="A25" s="171" t="s">
        <v>2</v>
      </c>
      <c r="B25" s="149"/>
      <c r="C25" s="156" t="s">
        <v>128</v>
      </c>
      <c r="D25" s="156" t="s">
        <v>129</v>
      </c>
      <c r="E25" s="150" t="s">
        <v>142</v>
      </c>
      <c r="F25" s="159"/>
      <c r="G25" s="159"/>
      <c r="H25" s="146" t="s">
        <v>145</v>
      </c>
      <c r="I25" s="160"/>
      <c r="J25" s="161"/>
      <c r="K25" s="146" t="s">
        <v>130</v>
      </c>
    </row>
    <row r="26" spans="1:11" ht="11.25">
      <c r="A26" s="171" t="s">
        <v>3</v>
      </c>
      <c r="B26" s="150" t="s">
        <v>4</v>
      </c>
      <c r="C26" s="157"/>
      <c r="D26" s="157"/>
      <c r="E26" s="150" t="s">
        <v>143</v>
      </c>
      <c r="F26" s="150" t="s">
        <v>92</v>
      </c>
      <c r="G26" s="150"/>
      <c r="H26" s="150" t="s">
        <v>143</v>
      </c>
      <c r="I26" s="150" t="s">
        <v>92</v>
      </c>
      <c r="J26" s="150"/>
      <c r="K26" s="147"/>
    </row>
    <row r="27" spans="1:11" ht="45">
      <c r="A27" s="171"/>
      <c r="B27" s="150"/>
      <c r="C27" s="158"/>
      <c r="D27" s="158"/>
      <c r="E27" s="150"/>
      <c r="F27" s="16" t="s">
        <v>534</v>
      </c>
      <c r="G27" s="16" t="s">
        <v>144</v>
      </c>
      <c r="H27" s="150"/>
      <c r="I27" s="17" t="s">
        <v>535</v>
      </c>
      <c r="J27" s="17" t="s">
        <v>146</v>
      </c>
      <c r="K27" s="148"/>
    </row>
    <row r="28" spans="1:11" ht="12" thickBot="1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>
      <c r="A29" s="38" t="s">
        <v>181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aca="true" t="shared" si="2" ref="K29:K34">D29+H29</f>
        <v>0</v>
      </c>
      <c r="L29" s="122"/>
      <c r="P29" s="113"/>
    </row>
    <row r="30" spans="1:11" ht="11.25">
      <c r="A30" s="38" t="s">
        <v>42</v>
      </c>
      <c r="B30" s="29" t="s">
        <v>43</v>
      </c>
      <c r="C30" s="110" t="s">
        <v>44</v>
      </c>
      <c r="D30" s="11"/>
      <c r="E30" s="110" t="s">
        <v>34</v>
      </c>
      <c r="F30" s="110" t="s">
        <v>34</v>
      </c>
      <c r="G30" s="110" t="s">
        <v>34</v>
      </c>
      <c r="H30" s="11"/>
      <c r="I30" s="111"/>
      <c r="J30" s="111"/>
      <c r="K30" s="112">
        <f t="shared" si="2"/>
        <v>0</v>
      </c>
    </row>
    <row r="31" spans="1:11" ht="11.25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1" ht="22.5">
      <c r="A32" s="38" t="s">
        <v>182</v>
      </c>
      <c r="B32" s="35" t="s">
        <v>48</v>
      </c>
      <c r="C32" s="33" t="s">
        <v>49</v>
      </c>
      <c r="D32" s="9"/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0</v>
      </c>
    </row>
    <row r="33" spans="1:11" ht="11.25">
      <c r="A33" s="38" t="s">
        <v>183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ht="11.25">
      <c r="A34" s="38" t="s">
        <v>52</v>
      </c>
      <c r="B34" s="35" t="s">
        <v>53</v>
      </c>
      <c r="C34" s="33" t="s">
        <v>54</v>
      </c>
      <c r="D34" s="9"/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0</v>
      </c>
    </row>
    <row r="35" spans="1:11" ht="11.25">
      <c r="A35" s="66" t="s">
        <v>184</v>
      </c>
      <c r="B35" s="35" t="s">
        <v>193</v>
      </c>
      <c r="C35" s="33" t="s">
        <v>202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aca="true" t="shared" si="3" ref="K35:K43">D35+E35+H35</f>
        <v>0</v>
      </c>
    </row>
    <row r="36" spans="1:11" ht="11.25">
      <c r="A36" s="38" t="s">
        <v>185</v>
      </c>
      <c r="B36" s="35" t="s">
        <v>194</v>
      </c>
      <c r="C36" s="33" t="s">
        <v>203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>
      <c r="A37" s="38" t="s">
        <v>186</v>
      </c>
      <c r="B37" s="35" t="s">
        <v>195</v>
      </c>
      <c r="C37" s="33" t="s">
        <v>204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>
      <c r="A38" s="38" t="s">
        <v>187</v>
      </c>
      <c r="B38" s="35" t="s">
        <v>196</v>
      </c>
      <c r="C38" s="33" t="s">
        <v>205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ht="11.25">
      <c r="A39" s="38" t="s">
        <v>188</v>
      </c>
      <c r="B39" s="35" t="s">
        <v>197</v>
      </c>
      <c r="C39" s="33" t="s">
        <v>206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ht="11.25">
      <c r="A40" s="38" t="s">
        <v>189</v>
      </c>
      <c r="B40" s="35" t="s">
        <v>198</v>
      </c>
      <c r="C40" s="33" t="s">
        <v>207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>
      <c r="A41" s="38" t="s">
        <v>190</v>
      </c>
      <c r="B41" s="35" t="s">
        <v>199</v>
      </c>
      <c r="C41" s="33" t="s">
        <v>208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ht="11.25">
      <c r="A42" s="38" t="s">
        <v>191</v>
      </c>
      <c r="B42" s="35" t="s">
        <v>200</v>
      </c>
      <c r="C42" s="33" t="s">
        <v>209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>
      <c r="A43" s="38" t="s">
        <v>192</v>
      </c>
      <c r="B43" s="35" t="s">
        <v>201</v>
      </c>
      <c r="C43" s="33" t="s">
        <v>210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ht="11.25">
      <c r="A44" s="66" t="s">
        <v>211</v>
      </c>
      <c r="B44" s="35" t="s">
        <v>55</v>
      </c>
      <c r="C44" s="33" t="s">
        <v>56</v>
      </c>
      <c r="D44" s="98">
        <f aca="true" t="shared" si="4" ref="D44:J44">SUM(D45:D48)+SUM(D54:D55)</f>
        <v>0</v>
      </c>
      <c r="E44" s="98">
        <f t="shared" si="4"/>
        <v>250000</v>
      </c>
      <c r="F44" s="98">
        <f t="shared" si="4"/>
        <v>0</v>
      </c>
      <c r="G44" s="98">
        <f t="shared" si="4"/>
        <v>0</v>
      </c>
      <c r="H44" s="98">
        <f t="shared" si="4"/>
        <v>250000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>
      <c r="A45" s="38" t="s">
        <v>212</v>
      </c>
      <c r="B45" s="35" t="s">
        <v>99</v>
      </c>
      <c r="C45" s="33" t="s">
        <v>218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>
      <c r="A46" s="38" t="s">
        <v>213</v>
      </c>
      <c r="B46" s="35" t="s">
        <v>100</v>
      </c>
      <c r="C46" s="33" t="s">
        <v>219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>
      <c r="A47" s="38" t="s">
        <v>348</v>
      </c>
      <c r="B47" s="35" t="s">
        <v>215</v>
      </c>
      <c r="C47" s="33" t="s">
        <v>220</v>
      </c>
      <c r="D47" s="9"/>
      <c r="E47" s="9">
        <v>250000</v>
      </c>
      <c r="F47" s="9"/>
      <c r="G47" s="9"/>
      <c r="H47" s="9">
        <v>250000</v>
      </c>
      <c r="I47" s="9"/>
      <c r="J47" s="9"/>
      <c r="K47" s="64">
        <f>D47+E47-H47</f>
        <v>0</v>
      </c>
    </row>
    <row r="48" spans="1:11" ht="23.25" thickBot="1">
      <c r="A48" s="38" t="s">
        <v>214</v>
      </c>
      <c r="B48" s="39" t="s">
        <v>216</v>
      </c>
      <c r="C48" s="67" t="s">
        <v>221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1" ht="11.25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132</v>
      </c>
    </row>
    <row r="50" spans="1:11" ht="12.75">
      <c r="A50" s="171" t="s">
        <v>2</v>
      </c>
      <c r="B50" s="149"/>
      <c r="C50" s="156" t="s">
        <v>128</v>
      </c>
      <c r="D50" s="156" t="s">
        <v>129</v>
      </c>
      <c r="E50" s="150" t="s">
        <v>142</v>
      </c>
      <c r="F50" s="159"/>
      <c r="G50" s="159"/>
      <c r="H50" s="146" t="s">
        <v>145</v>
      </c>
      <c r="I50" s="160"/>
      <c r="J50" s="161"/>
      <c r="K50" s="146" t="s">
        <v>130</v>
      </c>
    </row>
    <row r="51" spans="1:11" ht="11.25">
      <c r="A51" s="160" t="s">
        <v>3</v>
      </c>
      <c r="B51" s="150" t="s">
        <v>4</v>
      </c>
      <c r="C51" s="157"/>
      <c r="D51" s="157"/>
      <c r="E51" s="150" t="s">
        <v>143</v>
      </c>
      <c r="F51" s="150" t="s">
        <v>92</v>
      </c>
      <c r="G51" s="150"/>
      <c r="H51" s="150" t="s">
        <v>143</v>
      </c>
      <c r="I51" s="150" t="s">
        <v>92</v>
      </c>
      <c r="J51" s="150"/>
      <c r="K51" s="147"/>
    </row>
    <row r="52" spans="1:11" ht="45">
      <c r="A52" s="170"/>
      <c r="B52" s="150"/>
      <c r="C52" s="158"/>
      <c r="D52" s="158"/>
      <c r="E52" s="150"/>
      <c r="F52" s="16" t="s">
        <v>534</v>
      </c>
      <c r="G52" s="16" t="s">
        <v>144</v>
      </c>
      <c r="H52" s="150"/>
      <c r="I52" s="17" t="s">
        <v>535</v>
      </c>
      <c r="J52" s="17" t="s">
        <v>146</v>
      </c>
      <c r="K52" s="148"/>
    </row>
    <row r="53" spans="1:11" ht="12" thickBot="1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>
      <c r="A54" s="38" t="s">
        <v>349</v>
      </c>
      <c r="B54" s="23" t="s">
        <v>217</v>
      </c>
      <c r="C54" s="85" t="s">
        <v>222</v>
      </c>
      <c r="D54" s="119"/>
      <c r="E54" s="119"/>
      <c r="F54" s="119"/>
      <c r="G54" s="119"/>
      <c r="H54" s="119"/>
      <c r="I54" s="119"/>
      <c r="J54" s="119"/>
      <c r="K54" s="120">
        <f aca="true" t="shared" si="5" ref="K54:K59">D54+E54-H54</f>
        <v>0</v>
      </c>
      <c r="L54" s="122"/>
    </row>
    <row r="55" spans="1:12" ht="22.5">
      <c r="A55" s="38" t="s">
        <v>351</v>
      </c>
      <c r="B55" s="35" t="s">
        <v>352</v>
      </c>
      <c r="C55" s="33" t="s">
        <v>350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1" ht="11.25">
      <c r="A56" s="66" t="s">
        <v>223</v>
      </c>
      <c r="B56" s="29" t="s">
        <v>57</v>
      </c>
      <c r="C56" s="110" t="s">
        <v>58</v>
      </c>
      <c r="D56" s="99">
        <f aca="true" t="shared" si="6" ref="D56:J5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1" ht="22.5">
      <c r="A57" s="38" t="s">
        <v>224</v>
      </c>
      <c r="B57" s="35" t="s">
        <v>140</v>
      </c>
      <c r="C57" s="33" t="s">
        <v>228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1" ht="22.5">
      <c r="A58" s="38" t="s">
        <v>225</v>
      </c>
      <c r="B58" s="35" t="s">
        <v>141</v>
      </c>
      <c r="C58" s="33" t="s">
        <v>229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1" ht="22.5">
      <c r="A59" s="38" t="s">
        <v>226</v>
      </c>
      <c r="B59" s="35" t="s">
        <v>227</v>
      </c>
      <c r="C59" s="33" t="s">
        <v>230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1" ht="22.5">
      <c r="A60" s="52" t="s">
        <v>533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1" ht="11.25">
      <c r="A61" s="28" t="s">
        <v>59</v>
      </c>
      <c r="B61" s="29" t="s">
        <v>60</v>
      </c>
      <c r="C61" s="30" t="s">
        <v>61</v>
      </c>
      <c r="D61" s="99">
        <f aca="true" t="shared" si="7" ref="D61:J61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>
      <c r="A62" s="38" t="s">
        <v>353</v>
      </c>
      <c r="B62" s="35" t="s">
        <v>354</v>
      </c>
      <c r="C62" s="33" t="s">
        <v>355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>
      <c r="A63" s="38" t="s">
        <v>359</v>
      </c>
      <c r="B63" s="35" t="s">
        <v>360</v>
      </c>
      <c r="C63" s="33" t="s">
        <v>356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>
      <c r="A64" s="38" t="s">
        <v>361</v>
      </c>
      <c r="B64" s="35" t="s">
        <v>362</v>
      </c>
      <c r="C64" s="33" t="s">
        <v>357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>
      <c r="A65" s="38" t="s">
        <v>363</v>
      </c>
      <c r="B65" s="35" t="s">
        <v>364</v>
      </c>
      <c r="C65" s="33" t="s">
        <v>358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1" ht="21.75">
      <c r="A66" s="66" t="s">
        <v>62</v>
      </c>
      <c r="B66" s="35" t="s">
        <v>365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>
      <c r="A67" s="38" t="s">
        <v>366</v>
      </c>
      <c r="B67" s="35" t="s">
        <v>367</v>
      </c>
      <c r="C67" s="33" t="s">
        <v>368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>
      <c r="A68" s="38" t="s">
        <v>369</v>
      </c>
      <c r="B68" s="35" t="s">
        <v>370</v>
      </c>
      <c r="C68" s="33" t="s">
        <v>371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>
      <c r="A69" s="38" t="s">
        <v>372</v>
      </c>
      <c r="B69" s="35" t="s">
        <v>373</v>
      </c>
      <c r="C69" s="33" t="s">
        <v>374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>
      <c r="A70" s="38" t="s">
        <v>375</v>
      </c>
      <c r="B70" s="39" t="s">
        <v>376</v>
      </c>
      <c r="C70" s="67" t="s">
        <v>377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1" ht="11.25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133</v>
      </c>
    </row>
    <row r="72" spans="1:11" ht="12.75">
      <c r="A72" s="171" t="s">
        <v>2</v>
      </c>
      <c r="B72" s="149"/>
      <c r="C72" s="156" t="s">
        <v>128</v>
      </c>
      <c r="D72" s="156" t="s">
        <v>129</v>
      </c>
      <c r="E72" s="150" t="s">
        <v>142</v>
      </c>
      <c r="F72" s="159"/>
      <c r="G72" s="159"/>
      <c r="H72" s="146" t="s">
        <v>145</v>
      </c>
      <c r="I72" s="160"/>
      <c r="J72" s="161"/>
      <c r="K72" s="146" t="s">
        <v>130</v>
      </c>
    </row>
    <row r="73" spans="1:11" ht="11.25">
      <c r="A73" s="160" t="s">
        <v>3</v>
      </c>
      <c r="B73" s="150" t="s">
        <v>4</v>
      </c>
      <c r="C73" s="157"/>
      <c r="D73" s="157"/>
      <c r="E73" s="150" t="s">
        <v>143</v>
      </c>
      <c r="F73" s="150" t="s">
        <v>92</v>
      </c>
      <c r="G73" s="150"/>
      <c r="H73" s="150" t="s">
        <v>143</v>
      </c>
      <c r="I73" s="150" t="s">
        <v>92</v>
      </c>
      <c r="J73" s="150"/>
      <c r="K73" s="147"/>
    </row>
    <row r="74" spans="1:11" ht="45">
      <c r="A74" s="170"/>
      <c r="B74" s="150"/>
      <c r="C74" s="158"/>
      <c r="D74" s="158"/>
      <c r="E74" s="150"/>
      <c r="F74" s="16" t="s">
        <v>534</v>
      </c>
      <c r="G74" s="16" t="s">
        <v>144</v>
      </c>
      <c r="H74" s="150"/>
      <c r="I74" s="17" t="s">
        <v>535</v>
      </c>
      <c r="J74" s="17" t="s">
        <v>146</v>
      </c>
      <c r="K74" s="148"/>
    </row>
    <row r="75" spans="1:11" ht="12" thickBot="1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1" ht="21.75">
      <c r="A76" s="66" t="s">
        <v>231</v>
      </c>
      <c r="B76" s="35" t="s">
        <v>378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1" ht="21.75">
      <c r="A77" s="66" t="s">
        <v>379</v>
      </c>
      <c r="B77" s="35" t="s">
        <v>380</v>
      </c>
      <c r="C77" s="33" t="s">
        <v>232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>
      <c r="A78" s="38" t="s">
        <v>381</v>
      </c>
      <c r="B78" s="35" t="s">
        <v>383</v>
      </c>
      <c r="C78" s="33" t="s">
        <v>382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1" ht="22.5">
      <c r="A79" s="22" t="s">
        <v>532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1" ht="11.25">
      <c r="A80" s="28" t="s">
        <v>65</v>
      </c>
      <c r="B80" s="29" t="s">
        <v>66</v>
      </c>
      <c r="C80" s="30" t="s">
        <v>67</v>
      </c>
      <c r="D80" s="31">
        <f aca="true" t="shared" si="8" ref="D80:J80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1" ht="11.25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1" ht="11.25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1" ht="11.25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1" ht="21.75">
      <c r="A84" s="66" t="s">
        <v>233</v>
      </c>
      <c r="B84" s="35" t="s">
        <v>384</v>
      </c>
      <c r="C84" s="33" t="s">
        <v>234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1" ht="11.25">
      <c r="A85" s="38" t="s">
        <v>68</v>
      </c>
      <c r="B85" s="35" t="s">
        <v>385</v>
      </c>
      <c r="C85" s="33" t="s">
        <v>235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1" ht="11.25">
      <c r="A86" s="38" t="s">
        <v>71</v>
      </c>
      <c r="B86" s="35" t="s">
        <v>386</v>
      </c>
      <c r="C86" s="33" t="s">
        <v>236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1" ht="11.25">
      <c r="A87" s="38" t="s">
        <v>74</v>
      </c>
      <c r="B87" s="35" t="s">
        <v>387</v>
      </c>
      <c r="C87" s="33" t="s">
        <v>237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1" ht="21.75">
      <c r="A88" s="66" t="s">
        <v>238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>
      <c r="A89" s="38" t="s">
        <v>389</v>
      </c>
      <c r="B89" s="36" t="s">
        <v>390</v>
      </c>
      <c r="C89" s="123" t="s">
        <v>388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1" ht="26.25" customHeight="1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1" s="4" customFormat="1" ht="12.75">
      <c r="A91" s="56" t="s">
        <v>80</v>
      </c>
      <c r="B91" s="32" t="s">
        <v>81</v>
      </c>
      <c r="C91" s="60" t="s">
        <v>82</v>
      </c>
      <c r="D91" s="10"/>
      <c r="E91" s="8">
        <v>102885</v>
      </c>
      <c r="F91" s="8"/>
      <c r="G91" s="8"/>
      <c r="H91" s="8">
        <v>102885</v>
      </c>
      <c r="I91" s="8"/>
      <c r="J91" s="8"/>
      <c r="K91" s="57">
        <f>D91+E91-H91</f>
        <v>0</v>
      </c>
    </row>
    <row r="92" spans="1:11" ht="21.75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1" ht="11.25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>
      <c r="A94" s="56" t="s">
        <v>393</v>
      </c>
      <c r="B94" s="39" t="s">
        <v>392</v>
      </c>
      <c r="C94" s="67" t="s">
        <v>391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1" ht="11.25" customHeight="1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134</v>
      </c>
    </row>
    <row r="96" spans="1:11" ht="11.25" customHeight="1">
      <c r="A96" s="171" t="s">
        <v>2</v>
      </c>
      <c r="B96" s="149"/>
      <c r="C96" s="156" t="s">
        <v>128</v>
      </c>
      <c r="D96" s="156" t="s">
        <v>129</v>
      </c>
      <c r="E96" s="150" t="s">
        <v>142</v>
      </c>
      <c r="F96" s="159"/>
      <c r="G96" s="159"/>
      <c r="H96" s="146" t="s">
        <v>145</v>
      </c>
      <c r="I96" s="160"/>
      <c r="J96" s="161"/>
      <c r="K96" s="146" t="s">
        <v>130</v>
      </c>
    </row>
    <row r="97" spans="1:11" ht="11.25" customHeight="1">
      <c r="A97" s="160" t="s">
        <v>3</v>
      </c>
      <c r="B97" s="150" t="s">
        <v>4</v>
      </c>
      <c r="C97" s="157"/>
      <c r="D97" s="157"/>
      <c r="E97" s="150" t="s">
        <v>143</v>
      </c>
      <c r="F97" s="150" t="s">
        <v>92</v>
      </c>
      <c r="G97" s="150"/>
      <c r="H97" s="150" t="s">
        <v>143</v>
      </c>
      <c r="I97" s="150" t="s">
        <v>92</v>
      </c>
      <c r="J97" s="150"/>
      <c r="K97" s="147"/>
    </row>
    <row r="98" spans="1:11" ht="45">
      <c r="A98" s="170"/>
      <c r="B98" s="150"/>
      <c r="C98" s="158"/>
      <c r="D98" s="158"/>
      <c r="E98" s="150"/>
      <c r="F98" s="16" t="s">
        <v>534</v>
      </c>
      <c r="G98" s="16" t="s">
        <v>144</v>
      </c>
      <c r="H98" s="150"/>
      <c r="I98" s="17" t="s">
        <v>535</v>
      </c>
      <c r="J98" s="17" t="s">
        <v>146</v>
      </c>
      <c r="K98" s="148"/>
    </row>
    <row r="99" spans="1:11" ht="11.25" customHeight="1" thickBot="1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1" ht="11.25">
      <c r="A100" s="22" t="s">
        <v>239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1" ht="21.75">
      <c r="A101" s="28" t="s">
        <v>240</v>
      </c>
      <c r="B101" s="29" t="s">
        <v>241</v>
      </c>
      <c r="C101" s="30" t="s">
        <v>242</v>
      </c>
      <c r="D101" s="99">
        <f aca="true" t="shared" si="9" ref="D101:J101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aca="true" t="shared" si="10" ref="K101:K109">D101+E101-H101</f>
        <v>0</v>
      </c>
    </row>
    <row r="102" spans="1:11" ht="22.5">
      <c r="A102" s="38" t="s">
        <v>243</v>
      </c>
      <c r="B102" s="35" t="s">
        <v>245</v>
      </c>
      <c r="C102" s="33" t="s">
        <v>247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1" ht="33.75">
      <c r="A103" s="38" t="s">
        <v>244</v>
      </c>
      <c r="B103" s="35" t="s">
        <v>246</v>
      </c>
      <c r="C103" s="33" t="s">
        <v>248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1" ht="22.5">
      <c r="A104" s="38" t="s">
        <v>249</v>
      </c>
      <c r="B104" s="35" t="s">
        <v>250</v>
      </c>
      <c r="C104" s="33" t="s">
        <v>251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1" ht="22.5">
      <c r="A105" s="38" t="s">
        <v>252</v>
      </c>
      <c r="B105" s="35" t="s">
        <v>253</v>
      </c>
      <c r="C105" s="33" t="s">
        <v>254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>
      <c r="A106" s="38" t="s">
        <v>255</v>
      </c>
      <c r="B106" s="35" t="s">
        <v>256</v>
      </c>
      <c r="C106" s="33" t="s">
        <v>257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1" ht="22.5">
      <c r="A107" s="38" t="s">
        <v>258</v>
      </c>
      <c r="B107" s="35" t="s">
        <v>259</v>
      </c>
      <c r="C107" s="33" t="s">
        <v>260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1" ht="22.5">
      <c r="A108" s="38" t="s">
        <v>266</v>
      </c>
      <c r="B108" s="35" t="s">
        <v>261</v>
      </c>
      <c r="C108" s="33" t="s">
        <v>262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1" ht="22.5">
      <c r="A109" s="38" t="s">
        <v>263</v>
      </c>
      <c r="B109" s="35" t="s">
        <v>264</v>
      </c>
      <c r="C109" s="33" t="s">
        <v>265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1" ht="21.75">
      <c r="A110" s="66" t="s">
        <v>394</v>
      </c>
      <c r="B110" s="35" t="s">
        <v>267</v>
      </c>
      <c r="C110" s="33" t="s">
        <v>270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1" ht="22.5">
      <c r="A111" s="38" t="s">
        <v>268</v>
      </c>
      <c r="B111" s="35" t="s">
        <v>269</v>
      </c>
      <c r="C111" s="33" t="s">
        <v>271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1" ht="33.75">
      <c r="A112" s="38" t="s">
        <v>273</v>
      </c>
      <c r="B112" s="35" t="s">
        <v>274</v>
      </c>
      <c r="C112" s="33" t="s">
        <v>272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1" ht="22.5">
      <c r="A113" s="34" t="s">
        <v>275</v>
      </c>
      <c r="B113" s="29" t="s">
        <v>276</v>
      </c>
      <c r="C113" s="110" t="s">
        <v>287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1" ht="23.25" thickBot="1">
      <c r="A114" s="34" t="s">
        <v>277</v>
      </c>
      <c r="B114" s="39" t="s">
        <v>278</v>
      </c>
      <c r="C114" s="67" t="s">
        <v>288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1" ht="11.25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135</v>
      </c>
    </row>
    <row r="116" spans="1:11" ht="12.75">
      <c r="A116" s="171" t="s">
        <v>2</v>
      </c>
      <c r="B116" s="149"/>
      <c r="C116" s="156" t="s">
        <v>128</v>
      </c>
      <c r="D116" s="156" t="s">
        <v>129</v>
      </c>
      <c r="E116" s="150" t="s">
        <v>142</v>
      </c>
      <c r="F116" s="159"/>
      <c r="G116" s="159"/>
      <c r="H116" s="146" t="s">
        <v>145</v>
      </c>
      <c r="I116" s="160"/>
      <c r="J116" s="161"/>
      <c r="K116" s="146" t="s">
        <v>130</v>
      </c>
    </row>
    <row r="117" spans="1:11" ht="11.25">
      <c r="A117" s="171" t="s">
        <v>3</v>
      </c>
      <c r="B117" s="150" t="s">
        <v>4</v>
      </c>
      <c r="C117" s="157"/>
      <c r="D117" s="157"/>
      <c r="E117" s="150" t="s">
        <v>143</v>
      </c>
      <c r="F117" s="150" t="s">
        <v>92</v>
      </c>
      <c r="G117" s="150"/>
      <c r="H117" s="150" t="s">
        <v>143</v>
      </c>
      <c r="I117" s="150" t="s">
        <v>92</v>
      </c>
      <c r="J117" s="150"/>
      <c r="K117" s="147"/>
    </row>
    <row r="118" spans="1:11" ht="45">
      <c r="A118" s="171"/>
      <c r="B118" s="150"/>
      <c r="C118" s="158"/>
      <c r="D118" s="158"/>
      <c r="E118" s="150"/>
      <c r="F118" s="16" t="s">
        <v>534</v>
      </c>
      <c r="G118" s="16" t="s">
        <v>144</v>
      </c>
      <c r="H118" s="150"/>
      <c r="I118" s="17" t="s">
        <v>535</v>
      </c>
      <c r="J118" s="17" t="s">
        <v>146</v>
      </c>
      <c r="K118" s="148"/>
    </row>
    <row r="119" spans="1:11" ht="12" thickBot="1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1" ht="33.75">
      <c r="A120" s="34" t="s">
        <v>279</v>
      </c>
      <c r="B120" s="35" t="s">
        <v>280</v>
      </c>
      <c r="C120" s="33" t="s">
        <v>289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1" ht="22.5">
      <c r="A121" s="34" t="s">
        <v>281</v>
      </c>
      <c r="B121" s="35" t="s">
        <v>282</v>
      </c>
      <c r="C121" s="33" t="s">
        <v>290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1" ht="22.5">
      <c r="A122" s="34" t="s">
        <v>283</v>
      </c>
      <c r="B122" s="35" t="s">
        <v>284</v>
      </c>
      <c r="C122" s="33" t="s">
        <v>291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1" ht="22.5">
      <c r="A123" s="34" t="s">
        <v>285</v>
      </c>
      <c r="B123" s="35" t="s">
        <v>286</v>
      </c>
      <c r="C123" s="33" t="s">
        <v>292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>
      <c r="A124" s="126" t="s">
        <v>395</v>
      </c>
      <c r="B124" s="35" t="s">
        <v>396</v>
      </c>
      <c r="C124" s="33" t="s">
        <v>397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>
      <c r="A125" s="127" t="s">
        <v>398</v>
      </c>
      <c r="B125" s="35" t="s">
        <v>400</v>
      </c>
      <c r="C125" s="33" t="s">
        <v>399</v>
      </c>
      <c r="D125" s="98">
        <f aca="true" t="shared" si="11" ref="D125:J125">SUM(D126:D129)</f>
        <v>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0</v>
      </c>
      <c r="L125" s="121"/>
    </row>
    <row r="126" spans="1:12" ht="33.75">
      <c r="A126" s="34" t="s">
        <v>401</v>
      </c>
      <c r="B126" s="35" t="s">
        <v>402</v>
      </c>
      <c r="C126" s="33" t="s">
        <v>403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>
      <c r="A127" s="34" t="s">
        <v>404</v>
      </c>
      <c r="B127" s="35" t="s">
        <v>405</v>
      </c>
      <c r="C127" s="33" t="s">
        <v>406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>
      <c r="A128" s="34" t="s">
        <v>407</v>
      </c>
      <c r="B128" s="35" t="s">
        <v>408</v>
      </c>
      <c r="C128" s="33" t="s">
        <v>409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22.5">
      <c r="A129" s="34" t="s">
        <v>410</v>
      </c>
      <c r="B129" s="35" t="s">
        <v>411</v>
      </c>
      <c r="C129" s="33" t="s">
        <v>412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>
      <c r="A130" s="127" t="s">
        <v>413</v>
      </c>
      <c r="B130" s="35" t="s">
        <v>414</v>
      </c>
      <c r="C130" s="33" t="s">
        <v>415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>
      <c r="A131" s="34" t="s">
        <v>416</v>
      </c>
      <c r="B131" s="39" t="s">
        <v>417</v>
      </c>
      <c r="C131" s="67" t="s">
        <v>418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ht="11.25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136</v>
      </c>
      <c r="L132" s="113"/>
    </row>
    <row r="133" spans="1:12" ht="12.75">
      <c r="A133" s="149" t="s">
        <v>2</v>
      </c>
      <c r="B133" s="150"/>
      <c r="C133" s="156" t="s">
        <v>128</v>
      </c>
      <c r="D133" s="156" t="s">
        <v>129</v>
      </c>
      <c r="E133" s="150" t="s">
        <v>142</v>
      </c>
      <c r="F133" s="159"/>
      <c r="G133" s="159"/>
      <c r="H133" s="146" t="s">
        <v>145</v>
      </c>
      <c r="I133" s="160"/>
      <c r="J133" s="161"/>
      <c r="K133" s="146" t="s">
        <v>130</v>
      </c>
      <c r="L133" s="113"/>
    </row>
    <row r="134" spans="1:12" ht="11.25">
      <c r="A134" s="149" t="s">
        <v>3</v>
      </c>
      <c r="B134" s="150" t="s">
        <v>4</v>
      </c>
      <c r="C134" s="157"/>
      <c r="D134" s="157"/>
      <c r="E134" s="150" t="s">
        <v>143</v>
      </c>
      <c r="F134" s="150" t="s">
        <v>92</v>
      </c>
      <c r="G134" s="150"/>
      <c r="H134" s="150" t="s">
        <v>143</v>
      </c>
      <c r="I134" s="150" t="s">
        <v>92</v>
      </c>
      <c r="J134" s="150"/>
      <c r="K134" s="147"/>
      <c r="L134" s="113"/>
    </row>
    <row r="135" spans="1:12" ht="45">
      <c r="A135" s="149"/>
      <c r="B135" s="150"/>
      <c r="C135" s="158"/>
      <c r="D135" s="158"/>
      <c r="E135" s="150"/>
      <c r="F135" s="16" t="s">
        <v>534</v>
      </c>
      <c r="G135" s="16" t="s">
        <v>144</v>
      </c>
      <c r="H135" s="150"/>
      <c r="I135" s="17" t="s">
        <v>535</v>
      </c>
      <c r="J135" s="17" t="s">
        <v>146</v>
      </c>
      <c r="K135" s="148"/>
      <c r="L135" s="113"/>
    </row>
    <row r="136" spans="1:12" ht="12" thickBot="1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>
      <c r="A137" s="34" t="s">
        <v>419</v>
      </c>
      <c r="B137" s="51" t="s">
        <v>420</v>
      </c>
      <c r="C137" s="62" t="s">
        <v>421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>
      <c r="A138" s="34" t="s">
        <v>422</v>
      </c>
      <c r="B138" s="35" t="s">
        <v>423</v>
      </c>
      <c r="C138" s="33" t="s">
        <v>424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>
      <c r="A139" s="34" t="s">
        <v>426</v>
      </c>
      <c r="B139" s="35" t="s">
        <v>431</v>
      </c>
      <c r="C139" s="33" t="s">
        <v>425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>
      <c r="A140" s="127" t="s">
        <v>427</v>
      </c>
      <c r="B140" s="35" t="s">
        <v>428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D140+E140+H140</f>
        <v>0</v>
      </c>
      <c r="L140" s="121"/>
    </row>
    <row r="141" spans="1:12" ht="23.25" thickBot="1">
      <c r="A141" s="127" t="s">
        <v>429</v>
      </c>
      <c r="B141" s="39" t="s">
        <v>430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1" ht="21.75" customHeight="1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301</v>
      </c>
    </row>
    <row r="143" spans="1:11" ht="12.75">
      <c r="A143" s="149" t="s">
        <v>2</v>
      </c>
      <c r="B143" s="150"/>
      <c r="C143" s="156" t="s">
        <v>128</v>
      </c>
      <c r="D143" s="156" t="s">
        <v>129</v>
      </c>
      <c r="E143" s="150" t="s">
        <v>142</v>
      </c>
      <c r="F143" s="159"/>
      <c r="G143" s="159"/>
      <c r="H143" s="146" t="s">
        <v>145</v>
      </c>
      <c r="I143" s="160"/>
      <c r="J143" s="161"/>
      <c r="K143" s="146" t="s">
        <v>130</v>
      </c>
    </row>
    <row r="144" spans="1:11" ht="11.25">
      <c r="A144" s="149" t="s">
        <v>3</v>
      </c>
      <c r="B144" s="150" t="s">
        <v>4</v>
      </c>
      <c r="C144" s="157"/>
      <c r="D144" s="157"/>
      <c r="E144" s="150" t="s">
        <v>143</v>
      </c>
      <c r="F144" s="150" t="s">
        <v>92</v>
      </c>
      <c r="G144" s="150"/>
      <c r="H144" s="150" t="s">
        <v>143</v>
      </c>
      <c r="I144" s="150" t="s">
        <v>92</v>
      </c>
      <c r="J144" s="150"/>
      <c r="K144" s="147"/>
    </row>
    <row r="145" spans="1:11" ht="45">
      <c r="A145" s="149"/>
      <c r="B145" s="150"/>
      <c r="C145" s="158"/>
      <c r="D145" s="158"/>
      <c r="E145" s="150"/>
      <c r="F145" s="16" t="s">
        <v>534</v>
      </c>
      <c r="G145" s="16" t="s">
        <v>144</v>
      </c>
      <c r="H145" s="150"/>
      <c r="I145" s="17" t="s">
        <v>535</v>
      </c>
      <c r="J145" s="17" t="s">
        <v>146</v>
      </c>
      <c r="K145" s="148"/>
    </row>
    <row r="146" spans="1:11" ht="12" thickBot="1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ht="11.25">
      <c r="A147" s="66" t="s">
        <v>90</v>
      </c>
      <c r="B147" s="51" t="s">
        <v>9</v>
      </c>
      <c r="C147" s="62" t="s">
        <v>322</v>
      </c>
      <c r="D147" s="87"/>
      <c r="E147" s="87"/>
      <c r="F147" s="87"/>
      <c r="G147" s="87"/>
      <c r="H147" s="87"/>
      <c r="I147" s="87"/>
      <c r="J147" s="87"/>
      <c r="K147" s="105">
        <f>D147+E147-H147</f>
        <v>0</v>
      </c>
      <c r="L147" s="121"/>
      <c r="M147" s="122"/>
    </row>
    <row r="148" spans="1:13" ht="22.5">
      <c r="A148" s="38" t="s">
        <v>315</v>
      </c>
      <c r="B148" s="35" t="s">
        <v>93</v>
      </c>
      <c r="C148" s="33" t="s">
        <v>323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ht="11.25">
      <c r="A149" s="86" t="s">
        <v>94</v>
      </c>
      <c r="B149" s="35" t="s">
        <v>95</v>
      </c>
      <c r="C149" s="33" t="s">
        <v>432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1"/>
      <c r="M149" s="122"/>
    </row>
    <row r="150" spans="1:13" ht="21.75">
      <c r="A150" s="66" t="s">
        <v>96</v>
      </c>
      <c r="B150" s="35" t="s">
        <v>32</v>
      </c>
      <c r="C150" s="33" t="s">
        <v>324</v>
      </c>
      <c r="D150" s="88"/>
      <c r="E150" s="6" t="s">
        <v>138</v>
      </c>
      <c r="F150" s="6" t="s">
        <v>138</v>
      </c>
      <c r="G150" s="6" t="s">
        <v>138</v>
      </c>
      <c r="H150" s="88"/>
      <c r="I150" s="88"/>
      <c r="J150" s="88"/>
      <c r="K150" s="82">
        <f>D150+H150</f>
        <v>0</v>
      </c>
      <c r="L150" s="121"/>
      <c r="M150" s="122"/>
    </row>
    <row r="151" spans="1:13" ht="22.5">
      <c r="A151" s="38" t="s">
        <v>315</v>
      </c>
      <c r="B151" s="35" t="s">
        <v>98</v>
      </c>
      <c r="C151" s="33" t="s">
        <v>434</v>
      </c>
      <c r="D151" s="9"/>
      <c r="E151" s="6" t="s">
        <v>138</v>
      </c>
      <c r="F151" s="6" t="s">
        <v>138</v>
      </c>
      <c r="G151" s="6" t="s">
        <v>138</v>
      </c>
      <c r="H151" s="9"/>
      <c r="I151" s="106"/>
      <c r="J151" s="106"/>
      <c r="K151" s="82">
        <f>D151+H151</f>
        <v>0</v>
      </c>
      <c r="L151" s="121"/>
      <c r="M151" s="122"/>
    </row>
    <row r="152" spans="1:13" ht="11.25">
      <c r="A152" s="86" t="s">
        <v>94</v>
      </c>
      <c r="B152" s="35" t="s">
        <v>139</v>
      </c>
      <c r="C152" s="33" t="s">
        <v>433</v>
      </c>
      <c r="D152" s="9"/>
      <c r="E152" s="6" t="s">
        <v>138</v>
      </c>
      <c r="F152" s="6" t="s">
        <v>138</v>
      </c>
      <c r="G152" s="6" t="s">
        <v>138</v>
      </c>
      <c r="H152" s="9"/>
      <c r="I152" s="106"/>
      <c r="J152" s="106"/>
      <c r="K152" s="82">
        <f>D152+H152</f>
        <v>0</v>
      </c>
      <c r="L152" s="121"/>
      <c r="M152" s="122"/>
    </row>
    <row r="153" spans="1:13" ht="21.75">
      <c r="A153" s="66" t="s">
        <v>293</v>
      </c>
      <c r="B153" s="35" t="s">
        <v>193</v>
      </c>
      <c r="C153" s="33" t="s">
        <v>328</v>
      </c>
      <c r="D153" s="9"/>
      <c r="E153" s="106"/>
      <c r="F153" s="6" t="s">
        <v>138</v>
      </c>
      <c r="G153" s="6" t="s">
        <v>138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>
      <c r="A154" s="38" t="s">
        <v>315</v>
      </c>
      <c r="B154" s="35" t="s">
        <v>295</v>
      </c>
      <c r="C154" s="33" t="s">
        <v>435</v>
      </c>
      <c r="D154" s="9"/>
      <c r="E154" s="106"/>
      <c r="F154" s="6" t="s">
        <v>138</v>
      </c>
      <c r="G154" s="6" t="s">
        <v>138</v>
      </c>
      <c r="H154" s="9"/>
      <c r="I154" s="106"/>
      <c r="J154" s="106"/>
      <c r="K154" s="82">
        <f>D154+E154+H154</f>
        <v>0</v>
      </c>
      <c r="L154" s="121"/>
      <c r="M154" s="122"/>
    </row>
    <row r="155" spans="1:13" ht="11.25">
      <c r="A155" s="86" t="s">
        <v>94</v>
      </c>
      <c r="B155" s="35" t="s">
        <v>296</v>
      </c>
      <c r="C155" s="33" t="s">
        <v>436</v>
      </c>
      <c r="D155" s="9"/>
      <c r="E155" s="106"/>
      <c r="F155" s="6" t="s">
        <v>138</v>
      </c>
      <c r="G155" s="6" t="s">
        <v>138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>
      <c r="A156" s="66" t="s">
        <v>297</v>
      </c>
      <c r="B156" s="35" t="s">
        <v>55</v>
      </c>
      <c r="C156" s="33" t="s">
        <v>329</v>
      </c>
      <c r="D156" s="88"/>
      <c r="E156" s="88">
        <v>250000</v>
      </c>
      <c r="F156" s="88"/>
      <c r="G156" s="88"/>
      <c r="H156" s="88">
        <v>250000</v>
      </c>
      <c r="I156" s="88"/>
      <c r="J156" s="88"/>
      <c r="K156" s="104">
        <f aca="true" t="shared" si="12" ref="K156:K163">D156+E156-H156</f>
        <v>0</v>
      </c>
      <c r="L156" s="121"/>
      <c r="M156" s="122"/>
    </row>
    <row r="157" spans="1:13" ht="22.5">
      <c r="A157" s="38" t="s">
        <v>315</v>
      </c>
      <c r="B157" s="35" t="s">
        <v>99</v>
      </c>
      <c r="C157" s="33" t="s">
        <v>330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ht="11.25">
      <c r="A158" s="86" t="s">
        <v>94</v>
      </c>
      <c r="B158" s="35" t="s">
        <v>100</v>
      </c>
      <c r="C158" s="33" t="s">
        <v>331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>
      <c r="A159" s="66" t="s">
        <v>336</v>
      </c>
      <c r="B159" s="35" t="s">
        <v>57</v>
      </c>
      <c r="C159" s="33" t="s">
        <v>333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>
      <c r="A160" s="38" t="s">
        <v>315</v>
      </c>
      <c r="B160" s="35" t="s">
        <v>140</v>
      </c>
      <c r="C160" s="33" t="s">
        <v>334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ht="11.25">
      <c r="A161" s="86" t="s">
        <v>94</v>
      </c>
      <c r="B161" s="36" t="s">
        <v>141</v>
      </c>
      <c r="C161" s="123" t="s">
        <v>437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ht="11.25">
      <c r="A162" s="66" t="s">
        <v>101</v>
      </c>
      <c r="B162" s="35" t="s">
        <v>545</v>
      </c>
      <c r="C162" s="33" t="s">
        <v>335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>
      <c r="A163" s="38" t="s">
        <v>309</v>
      </c>
      <c r="B163" s="35" t="s">
        <v>102</v>
      </c>
      <c r="C163" s="33" t="s">
        <v>438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>
      <c r="A164" s="66" t="s">
        <v>439</v>
      </c>
      <c r="B164" s="35" t="s">
        <v>365</v>
      </c>
      <c r="C164" s="33" t="s">
        <v>440</v>
      </c>
      <c r="D164" s="9"/>
      <c r="E164" s="6" t="s">
        <v>138</v>
      </c>
      <c r="F164" s="6" t="s">
        <v>138</v>
      </c>
      <c r="G164" s="6" t="s">
        <v>138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>
      <c r="A165" s="38" t="s">
        <v>309</v>
      </c>
      <c r="B165" s="39" t="s">
        <v>442</v>
      </c>
      <c r="C165" s="67" t="s">
        <v>441</v>
      </c>
      <c r="D165" s="74"/>
      <c r="E165" s="128" t="s">
        <v>138</v>
      </c>
      <c r="F165" s="128" t="s">
        <v>138</v>
      </c>
      <c r="G165" s="128" t="s">
        <v>138</v>
      </c>
      <c r="H165" s="74"/>
      <c r="I165" s="74"/>
      <c r="J165" s="74"/>
      <c r="K165" s="82">
        <f>D165+H165</f>
        <v>0</v>
      </c>
      <c r="L165" s="121"/>
      <c r="M165" s="122"/>
    </row>
    <row r="166" spans="1:11" ht="11.25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311</v>
      </c>
    </row>
    <row r="167" spans="1:11" ht="12.75">
      <c r="A167" s="149" t="s">
        <v>2</v>
      </c>
      <c r="B167" s="150"/>
      <c r="C167" s="156" t="s">
        <v>128</v>
      </c>
      <c r="D167" s="156" t="s">
        <v>129</v>
      </c>
      <c r="E167" s="150" t="s">
        <v>142</v>
      </c>
      <c r="F167" s="159"/>
      <c r="G167" s="159"/>
      <c r="H167" s="146" t="s">
        <v>145</v>
      </c>
      <c r="I167" s="160"/>
      <c r="J167" s="161"/>
      <c r="K167" s="146" t="s">
        <v>130</v>
      </c>
    </row>
    <row r="168" spans="1:11" ht="11.25">
      <c r="A168" s="149" t="s">
        <v>3</v>
      </c>
      <c r="B168" s="150" t="s">
        <v>4</v>
      </c>
      <c r="C168" s="157"/>
      <c r="D168" s="157"/>
      <c r="E168" s="150" t="s">
        <v>143</v>
      </c>
      <c r="F168" s="150" t="s">
        <v>92</v>
      </c>
      <c r="G168" s="150"/>
      <c r="H168" s="150" t="s">
        <v>143</v>
      </c>
      <c r="I168" s="150" t="s">
        <v>92</v>
      </c>
      <c r="J168" s="150"/>
      <c r="K168" s="147"/>
    </row>
    <row r="169" spans="1:11" ht="45">
      <c r="A169" s="149"/>
      <c r="B169" s="150"/>
      <c r="C169" s="158"/>
      <c r="D169" s="158"/>
      <c r="E169" s="150"/>
      <c r="F169" s="16" t="s">
        <v>534</v>
      </c>
      <c r="G169" s="16" t="s">
        <v>144</v>
      </c>
      <c r="H169" s="150"/>
      <c r="I169" s="17" t="s">
        <v>535</v>
      </c>
      <c r="J169" s="17" t="s">
        <v>337</v>
      </c>
      <c r="K169" s="148"/>
    </row>
    <row r="170" spans="1:11" ht="12" thickBot="1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>
      <c r="A171" s="66" t="s">
        <v>298</v>
      </c>
      <c r="B171" s="35" t="s">
        <v>444</v>
      </c>
      <c r="C171" s="33" t="s">
        <v>443</v>
      </c>
      <c r="D171" s="88"/>
      <c r="E171" s="106"/>
      <c r="F171" s="6" t="s">
        <v>138</v>
      </c>
      <c r="G171" s="6" t="s">
        <v>138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>
      <c r="A172" s="38" t="s">
        <v>309</v>
      </c>
      <c r="B172" s="35" t="s">
        <v>446</v>
      </c>
      <c r="C172" s="33" t="s">
        <v>445</v>
      </c>
      <c r="D172" s="9"/>
      <c r="E172" s="106"/>
      <c r="F172" s="6" t="s">
        <v>138</v>
      </c>
      <c r="G172" s="6" t="s">
        <v>138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>
      <c r="A173" s="66" t="s">
        <v>463</v>
      </c>
      <c r="B173" s="35" t="s">
        <v>380</v>
      </c>
      <c r="C173" s="33" t="s">
        <v>447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>
      <c r="A174" s="38" t="s">
        <v>309</v>
      </c>
      <c r="B174" s="35" t="s">
        <v>448</v>
      </c>
      <c r="C174" s="33" t="s">
        <v>449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ht="11.25">
      <c r="A175" s="66" t="s">
        <v>299</v>
      </c>
      <c r="B175" s="35" t="s">
        <v>66</v>
      </c>
      <c r="C175" s="33" t="s">
        <v>450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2.5">
      <c r="A176" s="38" t="s">
        <v>315</v>
      </c>
      <c r="B176" s="35" t="s">
        <v>103</v>
      </c>
      <c r="C176" s="33" t="s">
        <v>451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1.75">
      <c r="A177" s="66" t="s">
        <v>300</v>
      </c>
      <c r="B177" s="35" t="s">
        <v>384</v>
      </c>
      <c r="C177" s="33" t="s">
        <v>452</v>
      </c>
      <c r="D177" s="9"/>
      <c r="E177" s="9"/>
      <c r="F177" s="6" t="s">
        <v>138</v>
      </c>
      <c r="G177" s="6" t="s">
        <v>138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>
      <c r="A178" s="66" t="s">
        <v>238</v>
      </c>
      <c r="B178" s="35" t="s">
        <v>453</v>
      </c>
      <c r="C178" s="33" t="s">
        <v>454</v>
      </c>
      <c r="D178" s="88"/>
      <c r="E178" s="88"/>
      <c r="F178" s="88"/>
      <c r="G178" s="88"/>
      <c r="H178" s="88"/>
      <c r="I178" s="88"/>
      <c r="J178" s="88"/>
      <c r="K178" s="104">
        <f aca="true" t="shared" si="13" ref="K178:K185">D178+E178-H178</f>
        <v>0</v>
      </c>
      <c r="L178" s="121"/>
      <c r="M178" s="122"/>
    </row>
    <row r="179" spans="1:13" ht="22.5">
      <c r="A179" s="38" t="s">
        <v>315</v>
      </c>
      <c r="B179" s="35" t="s">
        <v>104</v>
      </c>
      <c r="C179" s="33" t="s">
        <v>455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ht="11.25">
      <c r="A180" s="66" t="s">
        <v>105</v>
      </c>
      <c r="B180" s="35" t="s">
        <v>81</v>
      </c>
      <c r="C180" s="33" t="s">
        <v>456</v>
      </c>
      <c r="D180" s="88"/>
      <c r="E180" s="88">
        <v>102885</v>
      </c>
      <c r="F180" s="88"/>
      <c r="G180" s="88"/>
      <c r="H180" s="88">
        <v>102885</v>
      </c>
      <c r="I180" s="88"/>
      <c r="J180" s="88"/>
      <c r="K180" s="104">
        <f t="shared" si="13"/>
        <v>0</v>
      </c>
      <c r="L180" s="121"/>
      <c r="M180" s="122"/>
    </row>
    <row r="181" spans="1:13" ht="22.5">
      <c r="A181" s="38" t="s">
        <v>309</v>
      </c>
      <c r="B181" s="35" t="s">
        <v>106</v>
      </c>
      <c r="C181" s="33" t="s">
        <v>457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>
      <c r="A182" s="66" t="s">
        <v>107</v>
      </c>
      <c r="B182" s="35" t="s">
        <v>84</v>
      </c>
      <c r="C182" s="33" t="s">
        <v>458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>
      <c r="A183" s="38" t="s">
        <v>309</v>
      </c>
      <c r="B183" s="35" t="s">
        <v>108</v>
      </c>
      <c r="C183" s="33" t="s">
        <v>459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>
      <c r="A184" s="66" t="s">
        <v>86</v>
      </c>
      <c r="B184" s="35" t="s">
        <v>87</v>
      </c>
      <c r="C184" s="33" t="s">
        <v>460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>
      <c r="A185" s="38" t="s">
        <v>309</v>
      </c>
      <c r="B185" s="36" t="s">
        <v>109</v>
      </c>
      <c r="C185" s="123" t="s">
        <v>461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2" ht="22.5" thickBot="1">
      <c r="A186" s="66" t="s">
        <v>393</v>
      </c>
      <c r="B186" s="39" t="s">
        <v>392</v>
      </c>
      <c r="C186" s="67" t="s">
        <v>462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1" ht="27.75" customHeight="1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318</v>
      </c>
    </row>
    <row r="188" spans="1:11" ht="11.25">
      <c r="A188" s="149" t="s">
        <v>326</v>
      </c>
      <c r="B188" s="150"/>
      <c r="C188" s="150" t="s">
        <v>128</v>
      </c>
      <c r="D188" s="150" t="s">
        <v>147</v>
      </c>
      <c r="E188" s="150"/>
      <c r="F188" s="150" t="s">
        <v>142</v>
      </c>
      <c r="G188" s="150"/>
      <c r="H188" s="150" t="s">
        <v>145</v>
      </c>
      <c r="I188" s="150"/>
      <c r="J188" s="150" t="s">
        <v>148</v>
      </c>
      <c r="K188" s="181"/>
    </row>
    <row r="189" spans="1:11" ht="22.5" customHeight="1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1" ht="12" thickBot="1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1.75">
      <c r="A191" s="66" t="s">
        <v>464</v>
      </c>
      <c r="B191" s="51" t="s">
        <v>111</v>
      </c>
      <c r="C191" s="62" t="s">
        <v>465</v>
      </c>
      <c r="D191" s="182"/>
      <c r="E191" s="182"/>
      <c r="F191" s="182"/>
      <c r="G191" s="182"/>
      <c r="H191" s="182"/>
      <c r="I191" s="182"/>
      <c r="J191" s="183">
        <f aca="true" t="shared" si="14" ref="J191:J196">D191+F191-H191</f>
        <v>0</v>
      </c>
      <c r="K191" s="184"/>
      <c r="L191" s="121"/>
      <c r="M191" s="122"/>
    </row>
    <row r="192" spans="1:13" ht="22.5">
      <c r="A192" s="38" t="s">
        <v>302</v>
      </c>
      <c r="B192" s="80" t="s">
        <v>111</v>
      </c>
      <c r="C192" s="33" t="s">
        <v>466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2.5">
      <c r="A193" s="75" t="s">
        <v>303</v>
      </c>
      <c r="B193" s="80" t="s">
        <v>111</v>
      </c>
      <c r="C193" s="33" t="s">
        <v>467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ht="11.25">
      <c r="A194" s="38" t="s">
        <v>112</v>
      </c>
      <c r="B194" s="80" t="s">
        <v>111</v>
      </c>
      <c r="C194" s="33" t="s">
        <v>468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2.5">
      <c r="A195" s="75" t="s">
        <v>304</v>
      </c>
      <c r="B195" s="80" t="s">
        <v>111</v>
      </c>
      <c r="C195" s="33" t="s">
        <v>469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ht="11.25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t="11.25" hidden="1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1.75">
      <c r="A198" s="66" t="s">
        <v>305</v>
      </c>
      <c r="B198" s="35" t="s">
        <v>113</v>
      </c>
      <c r="C198" s="33" t="s">
        <v>470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2.5">
      <c r="A199" s="75" t="s">
        <v>306</v>
      </c>
      <c r="B199" s="80" t="s">
        <v>113</v>
      </c>
      <c r="C199" s="33" t="s">
        <v>471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ht="11.25">
      <c r="A200" s="75" t="s">
        <v>307</v>
      </c>
      <c r="B200" s="80" t="s">
        <v>113</v>
      </c>
      <c r="C200" s="33" t="s">
        <v>472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ht="11.25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t="11.25" hidden="1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ht="11.25">
      <c r="A203" s="66" t="s">
        <v>473</v>
      </c>
      <c r="B203" s="35" t="s">
        <v>114</v>
      </c>
      <c r="C203" s="33" t="s">
        <v>474</v>
      </c>
      <c r="D203" s="165"/>
      <c r="E203" s="165"/>
      <c r="F203" s="165"/>
      <c r="G203" s="165"/>
      <c r="H203" s="165"/>
      <c r="I203" s="165"/>
      <c r="J203" s="152">
        <f>D203+F203-H203</f>
        <v>0</v>
      </c>
      <c r="K203" s="153"/>
      <c r="L203" s="121"/>
      <c r="M203" s="122"/>
    </row>
    <row r="204" spans="1:13" ht="12.75" customHeight="1">
      <c r="A204" s="86" t="s">
        <v>294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ht="11.25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aca="true" t="shared" si="15" ref="J205:J212">D205+F205-H205</f>
        <v>0</v>
      </c>
      <c r="K205" s="155"/>
      <c r="L205" s="141"/>
      <c r="M205" s="142"/>
    </row>
    <row r="206" spans="1:13" ht="9.75" customHeight="1" hidden="1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32.25">
      <c r="A207" s="66" t="s">
        <v>115</v>
      </c>
      <c r="B207" s="35" t="s">
        <v>116</v>
      </c>
      <c r="C207" s="33" t="s">
        <v>475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2.5">
      <c r="A208" s="38" t="s">
        <v>308</v>
      </c>
      <c r="B208" s="80" t="s">
        <v>116</v>
      </c>
      <c r="C208" s="33" t="s">
        <v>476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2.5">
      <c r="A209" s="75" t="s">
        <v>309</v>
      </c>
      <c r="B209" s="80" t="s">
        <v>116</v>
      </c>
      <c r="C209" s="33" t="s">
        <v>477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>
      <c r="A210" s="86" t="s">
        <v>117</v>
      </c>
      <c r="B210" s="80" t="s">
        <v>116</v>
      </c>
      <c r="C210" s="33" t="s">
        <v>478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2.5">
      <c r="A211" s="75" t="s">
        <v>309</v>
      </c>
      <c r="B211" s="80" t="s">
        <v>116</v>
      </c>
      <c r="C211" s="33" t="s">
        <v>479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1.75">
      <c r="A212" s="66" t="s">
        <v>310</v>
      </c>
      <c r="B212" s="35" t="s">
        <v>119</v>
      </c>
      <c r="C212" s="33" t="s">
        <v>480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ht="11.25">
      <c r="A213" s="38" t="s">
        <v>294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ht="11.25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1" ht="0.75" customHeight="1" thickBot="1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1" ht="12.75" customHeight="1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325</v>
      </c>
    </row>
    <row r="217" spans="1:11" ht="16.5" customHeight="1">
      <c r="A217" s="149" t="s">
        <v>326</v>
      </c>
      <c r="B217" s="150"/>
      <c r="C217" s="150" t="s">
        <v>128</v>
      </c>
      <c r="D217" s="150" t="s">
        <v>147</v>
      </c>
      <c r="E217" s="150"/>
      <c r="F217" s="150" t="s">
        <v>142</v>
      </c>
      <c r="G217" s="150"/>
      <c r="H217" s="150" t="s">
        <v>145</v>
      </c>
      <c r="I217" s="150"/>
      <c r="J217" s="150" t="s">
        <v>148</v>
      </c>
      <c r="K217" s="181"/>
    </row>
    <row r="218" spans="1:11" ht="16.5" customHeight="1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1" ht="12" thickBot="1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1.75">
      <c r="A220" s="58" t="s">
        <v>312</v>
      </c>
      <c r="B220" s="51" t="s">
        <v>120</v>
      </c>
      <c r="C220" s="62" t="s">
        <v>481</v>
      </c>
      <c r="D220" s="197"/>
      <c r="E220" s="197"/>
      <c r="F220" s="197"/>
      <c r="G220" s="197"/>
      <c r="H220" s="197"/>
      <c r="I220" s="197"/>
      <c r="J220" s="183">
        <f>D220+F220-H220</f>
        <v>0</v>
      </c>
      <c r="K220" s="184"/>
      <c r="L220" s="121"/>
      <c r="M220" s="122"/>
    </row>
    <row r="221" spans="1:13" ht="22.5">
      <c r="A221" s="34" t="s">
        <v>313</v>
      </c>
      <c r="B221" s="80" t="s">
        <v>120</v>
      </c>
      <c r="C221" s="33" t="s">
        <v>482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>
      <c r="A222" s="63" t="s">
        <v>121</v>
      </c>
      <c r="B222" s="80" t="s">
        <v>120</v>
      </c>
      <c r="C222" s="33" t="s">
        <v>483</v>
      </c>
      <c r="D222" s="165"/>
      <c r="E222" s="165"/>
      <c r="F222" s="165"/>
      <c r="G222" s="165"/>
      <c r="H222" s="165"/>
      <c r="I222" s="165"/>
      <c r="J222" s="152">
        <f>D222+F222-H222</f>
        <v>0</v>
      </c>
      <c r="K222" s="153"/>
      <c r="L222" s="121"/>
      <c r="M222" s="122"/>
    </row>
    <row r="223" spans="1:13" ht="12.75" customHeight="1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customHeight="1" hidden="1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3" ht="32.25">
      <c r="A225" s="58" t="s">
        <v>314</v>
      </c>
      <c r="B225" s="35" t="s">
        <v>122</v>
      </c>
      <c r="C225" s="33" t="s">
        <v>484</v>
      </c>
      <c r="D225" s="165"/>
      <c r="E225" s="165"/>
      <c r="F225" s="165"/>
      <c r="G225" s="165"/>
      <c r="H225" s="165"/>
      <c r="I225" s="165"/>
      <c r="J225" s="152">
        <f aca="true" t="shared" si="16" ref="J225:J240">D225+F225-H225</f>
        <v>0</v>
      </c>
      <c r="K225" s="153"/>
      <c r="L225" s="121"/>
      <c r="M225" s="122"/>
    </row>
    <row r="226" spans="1:13" ht="22.5">
      <c r="A226" s="34" t="s">
        <v>308</v>
      </c>
      <c r="B226" s="80" t="s">
        <v>122</v>
      </c>
      <c r="C226" s="33" t="s">
        <v>485</v>
      </c>
      <c r="D226" s="169"/>
      <c r="E226" s="169"/>
      <c r="F226" s="169"/>
      <c r="G226" s="169"/>
      <c r="H226" s="169"/>
      <c r="I226" s="169"/>
      <c r="J226" s="152">
        <f t="shared" si="16"/>
        <v>0</v>
      </c>
      <c r="K226" s="153"/>
      <c r="L226" s="121"/>
      <c r="M226" s="122"/>
    </row>
    <row r="227" spans="1:13" ht="22.5">
      <c r="A227" s="75" t="s">
        <v>309</v>
      </c>
      <c r="B227" s="80" t="s">
        <v>122</v>
      </c>
      <c r="C227" s="33" t="s">
        <v>486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3" ht="11.25">
      <c r="A228" s="63" t="s">
        <v>117</v>
      </c>
      <c r="B228" s="80" t="s">
        <v>122</v>
      </c>
      <c r="C228" s="33" t="s">
        <v>487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3" ht="22.5">
      <c r="A229" s="78" t="s">
        <v>309</v>
      </c>
      <c r="B229" s="80" t="s">
        <v>122</v>
      </c>
      <c r="C229" s="33" t="s">
        <v>488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3" ht="32.25">
      <c r="A230" s="58" t="s">
        <v>499</v>
      </c>
      <c r="B230" s="35" t="s">
        <v>123</v>
      </c>
      <c r="C230" s="33" t="s">
        <v>489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3" ht="22.5">
      <c r="A231" s="34" t="s">
        <v>308</v>
      </c>
      <c r="B231" s="80" t="s">
        <v>123</v>
      </c>
      <c r="C231" s="33" t="s">
        <v>490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3" ht="22.5">
      <c r="A232" s="75" t="s">
        <v>315</v>
      </c>
      <c r="B232" s="80" t="s">
        <v>123</v>
      </c>
      <c r="C232" s="33" t="s">
        <v>491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3" ht="11.25">
      <c r="A233" s="94" t="s">
        <v>118</v>
      </c>
      <c r="B233" s="80" t="s">
        <v>123</v>
      </c>
      <c r="C233" s="33" t="s">
        <v>492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3" ht="13.5" customHeight="1">
      <c r="A234" s="86" t="s">
        <v>124</v>
      </c>
      <c r="B234" s="80" t="s">
        <v>123</v>
      </c>
      <c r="C234" s="33" t="s">
        <v>493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2.5">
      <c r="A235" s="75" t="s">
        <v>309</v>
      </c>
      <c r="B235" s="80" t="s">
        <v>123</v>
      </c>
      <c r="C235" s="33" t="s">
        <v>494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171</v>
      </c>
      <c r="N235" s="12"/>
      <c r="O235" s="12" t="s">
        <v>173</v>
      </c>
    </row>
    <row r="236" spans="1:15" ht="15" customHeight="1">
      <c r="A236" s="63" t="s">
        <v>117</v>
      </c>
      <c r="B236" s="80" t="s">
        <v>123</v>
      </c>
      <c r="C236" s="33" t="s">
        <v>495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172</v>
      </c>
      <c r="N236" s="12"/>
      <c r="O236" s="12" t="s">
        <v>174</v>
      </c>
    </row>
    <row r="237" spans="1:13" ht="22.5">
      <c r="A237" s="78" t="s">
        <v>309</v>
      </c>
      <c r="B237" s="80" t="s">
        <v>123</v>
      </c>
      <c r="C237" s="33" t="s">
        <v>496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536</v>
      </c>
    </row>
    <row r="238" spans="1:13" ht="11.25">
      <c r="A238" s="34" t="s">
        <v>316</v>
      </c>
      <c r="B238" s="80" t="s">
        <v>123</v>
      </c>
      <c r="C238" s="33" t="s">
        <v>497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3" ht="11.25">
      <c r="A239" s="34" t="s">
        <v>317</v>
      </c>
      <c r="B239" s="80" t="s">
        <v>123</v>
      </c>
      <c r="C239" s="33" t="s">
        <v>498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3" ht="11.25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1" ht="0.75" customHeight="1" thickBot="1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1" ht="11.25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530</v>
      </c>
    </row>
    <row r="243" spans="1:11" ht="16.5" customHeight="1">
      <c r="A243" s="149" t="s">
        <v>326</v>
      </c>
      <c r="B243" s="150"/>
      <c r="C243" s="150" t="s">
        <v>128</v>
      </c>
      <c r="D243" s="150" t="s">
        <v>147</v>
      </c>
      <c r="E243" s="150"/>
      <c r="F243" s="150" t="s">
        <v>142</v>
      </c>
      <c r="G243" s="150"/>
      <c r="H243" s="150" t="s">
        <v>145</v>
      </c>
      <c r="I243" s="150"/>
      <c r="J243" s="150" t="s">
        <v>148</v>
      </c>
      <c r="K243" s="181"/>
    </row>
    <row r="244" spans="1:11" ht="16.5" customHeight="1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1" ht="12.75" customHeight="1" thickBot="1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32.25">
      <c r="A246" s="58" t="s">
        <v>500</v>
      </c>
      <c r="B246" s="51" t="s">
        <v>125</v>
      </c>
      <c r="C246" s="62" t="s">
        <v>501</v>
      </c>
      <c r="D246" s="182"/>
      <c r="E246" s="182"/>
      <c r="F246" s="182"/>
      <c r="G246" s="182"/>
      <c r="H246" s="182"/>
      <c r="I246" s="182"/>
      <c r="J246" s="183">
        <f aca="true" t="shared" si="17" ref="J246:J255">D246+F246-H246</f>
        <v>0</v>
      </c>
      <c r="K246" s="184"/>
      <c r="L246" s="121"/>
      <c r="M246" s="122"/>
    </row>
    <row r="247" spans="1:13" ht="22.5">
      <c r="A247" s="34" t="s">
        <v>308</v>
      </c>
      <c r="B247" s="80" t="s">
        <v>125</v>
      </c>
      <c r="C247" s="33" t="s">
        <v>502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2.5">
      <c r="A248" s="75" t="s">
        <v>315</v>
      </c>
      <c r="B248" s="80" t="s">
        <v>125</v>
      </c>
      <c r="C248" s="33" t="s">
        <v>503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ht="11.25">
      <c r="A249" s="94" t="s">
        <v>118</v>
      </c>
      <c r="B249" s="80" t="s">
        <v>125</v>
      </c>
      <c r="C249" s="33" t="s">
        <v>504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>
      <c r="A250" s="86" t="s">
        <v>124</v>
      </c>
      <c r="B250" s="80" t="s">
        <v>125</v>
      </c>
      <c r="C250" s="33" t="s">
        <v>505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2.5">
      <c r="A251" s="75" t="s">
        <v>309</v>
      </c>
      <c r="B251" s="80" t="s">
        <v>125</v>
      </c>
      <c r="C251" s="33" t="s">
        <v>506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>
      <c r="A252" s="63" t="s">
        <v>117</v>
      </c>
      <c r="B252" s="80" t="s">
        <v>125</v>
      </c>
      <c r="C252" s="33" t="s">
        <v>507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2.5">
      <c r="A253" s="78" t="s">
        <v>309</v>
      </c>
      <c r="B253" s="80" t="s">
        <v>125</v>
      </c>
      <c r="C253" s="33" t="s">
        <v>508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ht="11.25">
      <c r="A254" s="34" t="s">
        <v>316</v>
      </c>
      <c r="B254" s="80" t="s">
        <v>125</v>
      </c>
      <c r="C254" s="33" t="s">
        <v>509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ht="11.25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t="11.25" hidden="1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1.75">
      <c r="A257" s="58" t="s">
        <v>520</v>
      </c>
      <c r="B257" s="35" t="s">
        <v>126</v>
      </c>
      <c r="C257" s="33" t="s">
        <v>510</v>
      </c>
      <c r="D257" s="165"/>
      <c r="E257" s="165"/>
      <c r="F257" s="165"/>
      <c r="G257" s="165"/>
      <c r="H257" s="165"/>
      <c r="I257" s="165"/>
      <c r="J257" s="152">
        <f aca="true" t="shared" si="18" ref="J257:J267">D257+F257-H257</f>
        <v>0</v>
      </c>
      <c r="K257" s="153"/>
      <c r="L257" s="121"/>
      <c r="M257" s="122"/>
    </row>
    <row r="258" spans="1:13" ht="33.75">
      <c r="A258" s="34" t="s">
        <v>319</v>
      </c>
      <c r="B258" s="80" t="s">
        <v>126</v>
      </c>
      <c r="C258" s="33" t="s">
        <v>511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ht="11.25">
      <c r="A259" s="78" t="s">
        <v>320</v>
      </c>
      <c r="B259" s="80" t="s">
        <v>126</v>
      </c>
      <c r="C259" s="33" t="s">
        <v>512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2.5">
      <c r="A260" s="95" t="s">
        <v>315</v>
      </c>
      <c r="B260" s="80" t="s">
        <v>126</v>
      </c>
      <c r="C260" s="33" t="s">
        <v>513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ht="11.25">
      <c r="A261" s="96" t="s">
        <v>118</v>
      </c>
      <c r="B261" s="80" t="s">
        <v>126</v>
      </c>
      <c r="C261" s="33" t="s">
        <v>514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>
      <c r="A262" s="94" t="s">
        <v>332</v>
      </c>
      <c r="B262" s="80" t="s">
        <v>126</v>
      </c>
      <c r="C262" s="33" t="s">
        <v>515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33.75">
      <c r="A263" s="95" t="s">
        <v>309</v>
      </c>
      <c r="B263" s="80" t="s">
        <v>126</v>
      </c>
      <c r="C263" s="33" t="s">
        <v>516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ht="11.25">
      <c r="A264" s="79" t="s">
        <v>321</v>
      </c>
      <c r="B264" s="80" t="s">
        <v>126</v>
      </c>
      <c r="C264" s="33" t="s">
        <v>517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33.75">
      <c r="A265" s="95" t="s">
        <v>309</v>
      </c>
      <c r="B265" s="80" t="s">
        <v>126</v>
      </c>
      <c r="C265" s="33" t="s">
        <v>518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ht="11.25">
      <c r="A266" s="79" t="s">
        <v>316</v>
      </c>
      <c r="B266" s="80" t="s">
        <v>126</v>
      </c>
      <c r="C266" s="33" t="s">
        <v>519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ht="11.25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1" ht="0.75" customHeight="1" thickBot="1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1" ht="11.25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531</v>
      </c>
    </row>
    <row r="270" spans="1:11" ht="16.5" customHeight="1">
      <c r="A270" s="149" t="s">
        <v>326</v>
      </c>
      <c r="B270" s="150"/>
      <c r="C270" s="150" t="s">
        <v>128</v>
      </c>
      <c r="D270" s="150" t="s">
        <v>147</v>
      </c>
      <c r="E270" s="150"/>
      <c r="F270" s="150" t="s">
        <v>142</v>
      </c>
      <c r="G270" s="150"/>
      <c r="H270" s="150" t="s">
        <v>145</v>
      </c>
      <c r="I270" s="150"/>
      <c r="J270" s="150" t="s">
        <v>148</v>
      </c>
      <c r="K270" s="181"/>
    </row>
    <row r="271" spans="1:11" ht="16.5" customHeight="1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1" ht="12.75" customHeight="1" thickBot="1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2.5">
      <c r="A273" s="34" t="s">
        <v>327</v>
      </c>
      <c r="B273" s="97" t="s">
        <v>126</v>
      </c>
      <c r="C273" s="62" t="s">
        <v>521</v>
      </c>
      <c r="D273" s="197"/>
      <c r="E273" s="197"/>
      <c r="F273" s="197"/>
      <c r="G273" s="197"/>
      <c r="H273" s="197"/>
      <c r="I273" s="197"/>
      <c r="J273" s="183">
        <f aca="true" t="shared" si="19" ref="J273:J282">D273+F273-H273</f>
        <v>0</v>
      </c>
      <c r="K273" s="184"/>
      <c r="L273" s="121"/>
      <c r="M273" s="122"/>
    </row>
    <row r="274" spans="1:13" ht="11.25">
      <c r="A274" s="75" t="s">
        <v>320</v>
      </c>
      <c r="B274" s="80" t="s">
        <v>126</v>
      </c>
      <c r="C274" s="33" t="s">
        <v>522</v>
      </c>
      <c r="D274" s="165"/>
      <c r="E274" s="165"/>
      <c r="F274" s="165"/>
      <c r="G274" s="165"/>
      <c r="H274" s="165"/>
      <c r="I274" s="165"/>
      <c r="J274" s="152">
        <f t="shared" si="19"/>
        <v>0</v>
      </c>
      <c r="K274" s="153"/>
      <c r="L274" s="121"/>
      <c r="M274" s="122"/>
    </row>
    <row r="275" spans="1:13" ht="22.5">
      <c r="A275" s="95" t="s">
        <v>315</v>
      </c>
      <c r="B275" s="80" t="s">
        <v>126</v>
      </c>
      <c r="C275" s="33" t="s">
        <v>523</v>
      </c>
      <c r="D275" s="165"/>
      <c r="E275" s="165"/>
      <c r="F275" s="165"/>
      <c r="G275" s="165"/>
      <c r="H275" s="165"/>
      <c r="I275" s="165"/>
      <c r="J275" s="152">
        <f t="shared" si="19"/>
        <v>0</v>
      </c>
      <c r="K275" s="153"/>
      <c r="L275" s="121"/>
      <c r="M275" s="122"/>
    </row>
    <row r="276" spans="1:13" ht="11.25">
      <c r="A276" s="96" t="s">
        <v>118</v>
      </c>
      <c r="B276" s="80" t="s">
        <v>126</v>
      </c>
      <c r="C276" s="33" t="s">
        <v>524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ht="11.25">
      <c r="A277" s="75" t="s">
        <v>332</v>
      </c>
      <c r="B277" s="80" t="s">
        <v>126</v>
      </c>
      <c r="C277" s="33" t="s">
        <v>525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33.75">
      <c r="A278" s="95" t="s">
        <v>309</v>
      </c>
      <c r="B278" s="80" t="s">
        <v>126</v>
      </c>
      <c r="C278" s="33" t="s">
        <v>526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ht="11.25">
      <c r="A279" s="75" t="s">
        <v>321</v>
      </c>
      <c r="B279" s="80" t="s">
        <v>126</v>
      </c>
      <c r="C279" s="33" t="s">
        <v>527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>
      <c r="A280" s="95" t="s">
        <v>309</v>
      </c>
      <c r="B280" s="80" t="s">
        <v>126</v>
      </c>
      <c r="C280" s="33" t="s">
        <v>528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ht="11.25">
      <c r="A281" s="79" t="s">
        <v>316</v>
      </c>
      <c r="B281" s="80" t="s">
        <v>126</v>
      </c>
      <c r="C281" s="33" t="s">
        <v>529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2" thickBot="1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1" ht="11.25" hidden="1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ht="12" hidden="1" thickBot="1"/>
    <row r="286" spans="2:7" ht="48" customHeight="1" hidden="1" thickBot="1" thickTop="1">
      <c r="B286" s="212"/>
      <c r="C286" s="213"/>
      <c r="D286" s="213"/>
      <c r="E286" s="214" t="s">
        <v>347</v>
      </c>
      <c r="F286" s="214"/>
      <c r="G286" s="215"/>
    </row>
    <row r="287" spans="2:7" ht="3.75" customHeight="1" hidden="1" thickBot="1" thickTop="1">
      <c r="B287" s="211"/>
      <c r="C287" s="211"/>
      <c r="D287" s="211"/>
      <c r="E287" s="173"/>
      <c r="F287" s="173"/>
      <c r="G287" s="173"/>
    </row>
    <row r="288" spans="2:7" ht="12" hidden="1" thickTop="1">
      <c r="B288" s="209" t="s">
        <v>338</v>
      </c>
      <c r="C288" s="210"/>
      <c r="D288" s="210"/>
      <c r="E288" s="216"/>
      <c r="F288" s="216"/>
      <c r="G288" s="217"/>
    </row>
    <row r="289" spans="2:7" ht="11.25" hidden="1">
      <c r="B289" s="198" t="s">
        <v>339</v>
      </c>
      <c r="C289" s="199"/>
      <c r="D289" s="199"/>
      <c r="E289" s="206"/>
      <c r="F289" s="206"/>
      <c r="G289" s="207"/>
    </row>
    <row r="290" spans="2:7" ht="11.25" hidden="1">
      <c r="B290" s="198" t="s">
        <v>340</v>
      </c>
      <c r="C290" s="199"/>
      <c r="D290" s="199"/>
      <c r="E290" s="202"/>
      <c r="F290" s="202"/>
      <c r="G290" s="203"/>
    </row>
    <row r="291" spans="2:7" ht="11.25" hidden="1">
      <c r="B291" s="198" t="s">
        <v>341</v>
      </c>
      <c r="C291" s="199"/>
      <c r="D291" s="199"/>
      <c r="E291" s="202"/>
      <c r="F291" s="202"/>
      <c r="G291" s="203"/>
    </row>
    <row r="292" spans="2:7" ht="11.25" hidden="1">
      <c r="B292" s="198" t="s">
        <v>342</v>
      </c>
      <c r="C292" s="199"/>
      <c r="D292" s="199"/>
      <c r="E292" s="202"/>
      <c r="F292" s="202"/>
      <c r="G292" s="203"/>
    </row>
    <row r="293" spans="2:7" ht="11.25" hidden="1">
      <c r="B293" s="198" t="s">
        <v>343</v>
      </c>
      <c r="C293" s="199"/>
      <c r="D293" s="199"/>
      <c r="E293" s="206"/>
      <c r="F293" s="206"/>
      <c r="G293" s="207"/>
    </row>
    <row r="294" spans="2:7" ht="11.25" hidden="1">
      <c r="B294" s="198" t="s">
        <v>344</v>
      </c>
      <c r="C294" s="199"/>
      <c r="D294" s="199"/>
      <c r="E294" s="206"/>
      <c r="F294" s="206"/>
      <c r="G294" s="207"/>
    </row>
    <row r="295" spans="2:7" ht="11.25" hidden="1">
      <c r="B295" s="198" t="s">
        <v>345</v>
      </c>
      <c r="C295" s="199"/>
      <c r="D295" s="199"/>
      <c r="E295" s="202"/>
      <c r="F295" s="202"/>
      <c r="G295" s="203"/>
    </row>
    <row r="296" spans="2:7" ht="12" hidden="1" thickBot="1">
      <c r="B296" s="200" t="s">
        <v>346</v>
      </c>
      <c r="C296" s="201"/>
      <c r="D296" s="201"/>
      <c r="E296" s="204"/>
      <c r="F296" s="204"/>
      <c r="G296" s="205"/>
    </row>
    <row r="297" spans="2:7" ht="3.75" customHeight="1" hidden="1" thickTop="1">
      <c r="B297" s="189"/>
      <c r="C297" s="189"/>
      <c r="D297" s="189"/>
      <c r="E297" s="190"/>
      <c r="F297" s="190"/>
      <c r="G297" s="190"/>
    </row>
    <row r="298" ht="11.25" hidden="1"/>
    <row r="299" spans="5:7" ht="11.25">
      <c r="E299" s="1" t="s">
        <v>547</v>
      </c>
      <c r="G299" s="1" t="s">
        <v>548</v>
      </c>
    </row>
    <row r="301" spans="5:7" ht="11.25">
      <c r="E301" s="1" t="s">
        <v>549</v>
      </c>
      <c r="G301" s="1" t="s">
        <v>550</v>
      </c>
    </row>
  </sheetData>
  <sheetProtection/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2" manualBreakCount="12">
    <brk id="23" max="255" man="1"/>
    <brk id="48" max="255" man="1"/>
    <brk id="70" max="255" man="1"/>
    <brk id="94" max="255" man="1"/>
    <brk id="114" max="255" man="1"/>
    <brk id="131" max="255" man="1"/>
    <brk id="141" max="255" man="1"/>
    <brk id="165" max="255" man="1"/>
    <brk id="186" max="255" man="1"/>
    <brk id="215" max="255" man="1"/>
    <brk id="241" max="255" man="1"/>
    <brk id="2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 Windows</cp:lastModifiedBy>
  <dcterms:created xsi:type="dcterms:W3CDTF">2011-05-26T13:40:14Z</dcterms:created>
  <dcterms:modified xsi:type="dcterms:W3CDTF">2023-10-27T11:36:48Z</dcterms:modified>
  <cp:category/>
  <cp:version/>
  <cp:contentType/>
  <cp:contentStatus/>
</cp:coreProperties>
</file>